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YandexDisk\Долина\Собрания\2020\Подготовка\Отчеты\"/>
    </mc:Choice>
  </mc:AlternateContent>
  <xr:revisionPtr revIDLastSave="0" documentId="13_ncr:1_{E3ECE9FD-3808-4882-B763-41529C69D37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мета" sheetId="5" r:id="rId1"/>
    <sheet name="Расходы по счету более 10 тр" sheetId="3" r:id="rId2"/>
    <sheet name="Расходы по карте " sheetId="7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7" i="5" l="1"/>
  <c r="N27" i="5"/>
  <c r="J26" i="5"/>
  <c r="H26" i="5"/>
  <c r="K5" i="5"/>
  <c r="I27" i="5" l="1"/>
  <c r="J27" i="5" s="1"/>
  <c r="H27" i="5" l="1"/>
</calcChain>
</file>

<file path=xl/sharedStrings.xml><?xml version="1.0" encoding="utf-8"?>
<sst xmlns="http://schemas.openxmlformats.org/spreadsheetml/2006/main" count="425" uniqueCount="399">
  <si>
    <t>Тариф</t>
  </si>
  <si>
    <t>В месяц</t>
  </si>
  <si>
    <t>В год</t>
  </si>
  <si>
    <t>Уборка МОП</t>
  </si>
  <si>
    <t>Административные расходы</t>
  </si>
  <si>
    <t>Эксплуатация и техническое обслуживание лифтов</t>
  </si>
  <si>
    <t xml:space="preserve">Обслуживание общего газового оборудования </t>
  </si>
  <si>
    <t>№</t>
  </si>
  <si>
    <t>Резервный фонд</t>
  </si>
  <si>
    <t>Вывоз и утилизация бытовых отходов</t>
  </si>
  <si>
    <t>Услуга</t>
  </si>
  <si>
    <t>Всего по услугам</t>
  </si>
  <si>
    <t>Содержание  и текущий ремонт</t>
  </si>
  <si>
    <t>Остаток денежных средств на :</t>
  </si>
  <si>
    <t xml:space="preserve">на 31.12.2018 </t>
  </si>
  <si>
    <t>депозит</t>
  </si>
  <si>
    <t xml:space="preserve">основной расчетный счет </t>
  </si>
  <si>
    <t xml:space="preserve">Стоимость основных средств на начало года </t>
  </si>
  <si>
    <t>Прочие поступления денежных средств</t>
  </si>
  <si>
    <t>Предоставление фассада для размещения рекламы</t>
  </si>
  <si>
    <t>Размещение БС двух операторов Стройснаб</t>
  </si>
  <si>
    <t>ПАО МТС</t>
  </si>
  <si>
    <t>процент за депозит</t>
  </si>
  <si>
    <t>Начислено</t>
  </si>
  <si>
    <t>Израсходовано</t>
  </si>
  <si>
    <t>ОТЧЕТ ТСН(Ж)"Южная Долина-2" за 2019 год.                                                                                                                                Дома по улице Доктора Сотникова 13,15,17,19</t>
  </si>
  <si>
    <t>на 01.01.2019</t>
  </si>
  <si>
    <t>на 31.12.2019</t>
  </si>
  <si>
    <t>спец. счет капитального ремонта д.13</t>
  </si>
  <si>
    <t>спец. счет капитального ремонта д.15</t>
  </si>
  <si>
    <t>спец. счет капитального ремонта д.17</t>
  </si>
  <si>
    <t>спец. счет капитального ремонта д.19</t>
  </si>
  <si>
    <t>АВЕН ООО</t>
  </si>
  <si>
    <t>Нанофарб ООО</t>
  </si>
  <si>
    <t>Немцов-клининг ООО</t>
  </si>
  <si>
    <t>Новатек-Электро ООО</t>
  </si>
  <si>
    <t>Регистратор электрических процессов микропроцессорный РПМ-416</t>
  </si>
  <si>
    <t>НТ-Сервис ООО</t>
  </si>
  <si>
    <t>ООО "АЛФАВИТ"</t>
  </si>
  <si>
    <t>ООО "ВсеИнструменты.ру"</t>
  </si>
  <si>
    <t>ООО "ЮниРент"</t>
  </si>
  <si>
    <t>ПРАЙМ ВУД КОМПАНИ ООО</t>
  </si>
  <si>
    <t>Тара.ру ООО</t>
  </si>
  <si>
    <t>ТК ОЛИМП ООО</t>
  </si>
  <si>
    <t>Формула ИТ ООО</t>
  </si>
  <si>
    <t>Х</t>
  </si>
  <si>
    <t>Исполнение сметы расходов ТСН(Ж) "Южная Долина-2" за 2019 год.                                                                                                                                Дома по улице Доктора Сотникова 13, 15, 17, 19</t>
  </si>
  <si>
    <t>Сумма</t>
  </si>
  <si>
    <t>Содержание и благоустройство придомовой территории</t>
  </si>
  <si>
    <t>Дата</t>
  </si>
  <si>
    <t>Документ</t>
  </si>
  <si>
    <t>Списание с расчетного счета</t>
  </si>
  <si>
    <t>строительные материалы база Петрович</t>
  </si>
  <si>
    <t xml:space="preserve">Ботинки,карандаш,костюм рабочий,кроссовки,скобы д\степлера                                                         </t>
  </si>
  <si>
    <t>Краска д/металла полуматовая черная HAMMERITE</t>
  </si>
  <si>
    <t>Рассада Новый Свет,гатчинский р-н</t>
  </si>
  <si>
    <t>Шланг 3/4,ящик балкон,коннектор 19и16мм</t>
  </si>
  <si>
    <t>13 634,00</t>
  </si>
  <si>
    <t>13 864,00</t>
  </si>
  <si>
    <t>36 842,00</t>
  </si>
  <si>
    <t>30 642,75</t>
  </si>
  <si>
    <t>Брусок,грунт плитонит,дюбель,плитка напольная,профиль углов.,саморезы</t>
  </si>
  <si>
    <t>13 614,00</t>
  </si>
  <si>
    <t>12 796,00</t>
  </si>
  <si>
    <t>Заправочный тонер,МФУ принтер/сканер/копир,кабель,СЗУ без кабеля</t>
  </si>
  <si>
    <t>25 214,00</t>
  </si>
  <si>
    <t>ПамятьDIMM DDR ,Жесткий диск SATA- 3,Кабель 2м,кабель коннектор 2м</t>
  </si>
  <si>
    <t>42 780,00</t>
  </si>
  <si>
    <t>12 900,00</t>
  </si>
  <si>
    <t>Зимний рабочий костюм -4 штуки,рабочий костюм зеленый</t>
  </si>
  <si>
    <t>18 780,00</t>
  </si>
  <si>
    <t>Счетчик д/воды Valtec 1/2 универсальный</t>
  </si>
  <si>
    <t>18 924,00</t>
  </si>
  <si>
    <t>Счетчик воды универсальный 1/2 без сгонов межповерочный интнрвал 6 лет до + 90г</t>
  </si>
  <si>
    <t>39 860,00</t>
  </si>
  <si>
    <t>16 500,00</t>
  </si>
  <si>
    <t>стройматериалы СТД Петрович</t>
  </si>
  <si>
    <t>Расшифровка покупок</t>
  </si>
  <si>
    <t>ТСН (Ж) "Южная Долина-2"</t>
  </si>
  <si>
    <t>Расшифровка  расходов свыше 10 тр</t>
  </si>
  <si>
    <t>Ворота футбольные с сеткой малые И-2-2 шт</t>
  </si>
  <si>
    <t>Заглушка-30 шт</t>
  </si>
  <si>
    <t>lдоставка</t>
  </si>
  <si>
    <t>АП Системы безопасности ООО</t>
  </si>
  <si>
    <t>модернизация видеонаблюдения , камеры</t>
  </si>
  <si>
    <t>DS-2CD2043G0-IIP видеокамера 4Mp Hikvision (ПО Trassir) 2,8 мм- 4 шт</t>
  </si>
  <si>
    <t>DS-2CD2523П0-ISIP видеокамера 2 Mp Hikvision ПОTrassir) 2,8 мм- 1 шт</t>
  </si>
  <si>
    <t>DH-PFS3110-8H-96 PoE коммутатор Dahua-8 шт</t>
  </si>
  <si>
    <t>UTP 5E 4*2*0,51 кабель витая пара Expert</t>
  </si>
  <si>
    <t xml:space="preserve">DS-2CD2043G0-I IP
видеокамера 4Mp Hikvision (ПО
Trassir) (2.8 мм)
1 шт 
</t>
  </si>
  <si>
    <t>NanoStation Loco M2-2 шт M2 точка
доступа Ubiquiti</t>
  </si>
  <si>
    <t>Видеокамера 2Мp HiWatch 2.8мм DS-I202 IP-1 шт</t>
  </si>
  <si>
    <t>ГРОМ-ОПТ ООО</t>
  </si>
  <si>
    <t>Труба профильная 25x25x2.0</t>
  </si>
  <si>
    <t>Арматура а1 10 мм</t>
  </si>
  <si>
    <t>Анкер-забивной М-10 латунь L=30мм-50 шт</t>
  </si>
  <si>
    <t>Гайка М-10 DIN 934 ОЦ.-50 шт</t>
  </si>
  <si>
    <t>Заглушка ПП 110 "Ostendorf"-4 шт</t>
  </si>
  <si>
    <t>Клапан обратный ПВХ ДУ 110 нар.-2 шт</t>
  </si>
  <si>
    <t>Кольцо уплотнительное Ф-110-20 шт</t>
  </si>
  <si>
    <t>Отвод ПП 110Х45гр.ПОЛИТРОН-40 шт</t>
  </si>
  <si>
    <t>Отвод ПП 110Х15гр.ПОЛИТРОН-10 шт</t>
  </si>
  <si>
    <t>Отвод ПП 110Х30гр.ПОЛИТРОН-10 шт</t>
  </si>
  <si>
    <t>Патрубок компенсационный 110 L-255мм ПОЛИТРОН-4 шт</t>
  </si>
  <si>
    <t>Перчатки трикотажные с двойным латексным обливом-10 шт</t>
  </si>
  <si>
    <t>Ревизия ПП 50 ПОЛИТРОН-4 шт</t>
  </si>
  <si>
    <t>Смазка силиконовая 250гр.OSTENDORF-3 шт</t>
  </si>
  <si>
    <t>Тройник ПП 110Х110Х45гр.ПОЛИТРОН-4 шт</t>
  </si>
  <si>
    <t>Труба ПП 110Х2,7 L=1,0м ПОЛИТРОН-10 шт</t>
  </si>
  <si>
    <t>Труба ПП 110Х2,7 L=2м ПОЛИТРОН-10 шт</t>
  </si>
  <si>
    <t>Труба ПП 110Х2,7 L=3м ПОЛИТРОН-3 шт</t>
  </si>
  <si>
    <t>Хомут трубный оцинкованный ДУ110(4")D107-116 с резинкой и КОМБИГАЙКОЙ/М8-М10/(б/шпильки)УРАЛПРОФ-20 шт</t>
  </si>
  <si>
    <t>Шайба кузовная М-10 DIN9021 цинк-50 шт</t>
  </si>
  <si>
    <t>Шпилька резьбовая оц.М10Х2000(DIN 975)-5 шт</t>
  </si>
  <si>
    <t>Диком-Нева СПб</t>
  </si>
  <si>
    <t>шкаф архивный Диком КД-155 разб.3 шт</t>
  </si>
  <si>
    <t xml:space="preserve">транспортные услуги </t>
  </si>
  <si>
    <t>Ильковский Дмитрий Констнтинович</t>
  </si>
  <si>
    <t xml:space="preserve">гигиенические догпакеты </t>
  </si>
  <si>
    <t>Диспнсер настенный</t>
  </si>
  <si>
    <t xml:space="preserve">8 шт.цена 2500 за штуку </t>
  </si>
  <si>
    <t>Индивидуальный предприниматель Логинова Ирина Ивановна</t>
  </si>
  <si>
    <t>хоз.принадлежности</t>
  </si>
  <si>
    <t>Перчатки х/б вязаные с ПВХ 4-х ниточные белые 7,5класс Мастер-500 пар</t>
  </si>
  <si>
    <t>Телемакс 10л д/промышленных обьектов/205052 KiiltoClean-10 шт</t>
  </si>
  <si>
    <t>Полотенца бумажные М4Reflex Universal 270м-6 рул</t>
  </si>
  <si>
    <t>Текстильные изделия,Полотно вафельное 45см ширина,рулон 60м-120 м</t>
  </si>
  <si>
    <t>Ведро Супер-мол с системой отжима/162137/122705/122704 Vileda-5 шт</t>
  </si>
  <si>
    <t>Индивидуальный предприниматель Семенов Анатолий Николаевич</t>
  </si>
  <si>
    <t>Табличка 800х1000мм-2 шт</t>
  </si>
  <si>
    <t>Табличка 500х400мм-1 шт</t>
  </si>
  <si>
    <t>Табличка кругл 30х30см-3 шт</t>
  </si>
  <si>
    <t>Табличка 400х200мм-1 шт</t>
  </si>
  <si>
    <t>Табличка 500х500мм-1 шт</t>
  </si>
  <si>
    <t>Стенд информационный с карманом А4-3 шт</t>
  </si>
  <si>
    <t>Наклейка 800х130мм-8 шт</t>
  </si>
  <si>
    <t>Табличка 1000х800мм-1 шт</t>
  </si>
  <si>
    <t>Табличка 900х900мм-2 шт</t>
  </si>
  <si>
    <t>Баннер -1 шт</t>
  </si>
  <si>
    <t>Инженерный Центр "Руссэксперт"</t>
  </si>
  <si>
    <t>выполнение работ по оценке соответствия лифтов -8 единиц</t>
  </si>
  <si>
    <t>СТД "Петрович"</t>
  </si>
  <si>
    <t>Решетка газонная бетонная Турфстоун серая596*396*80мм-200 шт</t>
  </si>
  <si>
    <t>Цементно-песчаная смесь Петролит ЦПС-300 Профи 25кг-100 шт</t>
  </si>
  <si>
    <t>Песок строительный сеяный 50 кг-20 шт</t>
  </si>
  <si>
    <t>Крепление сетки/секции заборной к столбам 62х55мм зеленый RAL 6005-100 шт</t>
  </si>
  <si>
    <t>Столб заборный 62х55мм h3000мм 4 отверстия зеленый RAL6005-23 шт</t>
  </si>
  <si>
    <t>Секция заборная с полимерным покрытием 2030х2500мм ячейка 55х200 зеленая RAL 6005-22 шт</t>
  </si>
  <si>
    <t>Штукатурка декоративная камешковая Ceresit CT 137под покраску фракция 2.5мм 25кг-2 шт</t>
  </si>
  <si>
    <t>Брусок 50х50х3000мм ЕВ сорт 1-2 деловой ГОСТ 8486-86-2 штт</t>
  </si>
  <si>
    <t>Профиль углозащитный Стандарт 25х25мм3м 0,45мм оцинкованный-5 шт</t>
  </si>
  <si>
    <t>Гипсокартон Gyproc Оптима 3000х1200х12,5мм-4 шт</t>
  </si>
  <si>
    <t>1 856,00</t>
  </si>
  <si>
    <t>Штукатурка гипсовая Knauf Ротбанд 30кг-8 шт</t>
  </si>
  <si>
    <t>3 592,00</t>
  </si>
  <si>
    <t>Грунт PLITONIT Супер Пол концентрат 10л-1 уп</t>
  </si>
  <si>
    <t>2 508,00</t>
  </si>
  <si>
    <t>Саморезы ГМ 32х3,5мм(1000шт)-1 уп</t>
  </si>
  <si>
    <t>Дюбель Sormat 6х30 NAT нейлон(100шт)-1 уп</t>
  </si>
  <si>
    <t>Плитка напольная Axima Дориан коричневая 327х327х8мм(13шт.=1,39кв.м)-25 уп</t>
  </si>
  <si>
    <t>17 687,75</t>
  </si>
  <si>
    <t>Профиль потолочный направляющий КМ Expert 27х28мм 3м 0.60мм-4 шт</t>
  </si>
  <si>
    <t>Профиль потолочный КМ Expert 60х27мм 3м 0.60мм-4 шт</t>
  </si>
  <si>
    <t>Профиль стоечный КМ Expert 50х50мм 3м 0,60мм-5 шт</t>
  </si>
  <si>
    <t>1 090,00</t>
  </si>
  <si>
    <t>Профиль направляющий КМ Expert 50х40мм 3м 0.60мм-5 шт</t>
  </si>
  <si>
    <t>КОМУС ООО</t>
  </si>
  <si>
    <t>канцелярия</t>
  </si>
  <si>
    <t>Папка уголок Attache Economy п/э цв.Е-100/295Т синяя Россия 10 шт/уп 495373-2 уп</t>
  </si>
  <si>
    <t>Полотенца бумажные д/держ.Терес Стандарт 200л/пач/20пач/кор V-слож.Т-0226-1 уп.</t>
  </si>
  <si>
    <t>1 359,00</t>
  </si>
  <si>
    <t>Бумага туалетная Luscan Comfort 2сл бел 100%цел втул 21,88м 175л 12рул/упС-1 уп.</t>
  </si>
  <si>
    <t>Клейкая лента упаковочная ATTACHE 48ммх60м 45мкм прозрачная 314617-5 шт</t>
  </si>
  <si>
    <t>Корректирующая жидкость Аttache 20мл на быстросохнущей осн,кисточка 66134-3 шт</t>
  </si>
  <si>
    <t>Бумага для ОфТех 500л.пачка-15 шт</t>
  </si>
  <si>
    <t>3 225,00</t>
  </si>
  <si>
    <t>Скрепки -10уп Attache,50мм,никелированные,гофрированные,30шт.европодвес 97300</t>
  </si>
  <si>
    <t>Блок-кубик Attache Selection с клеев.краем 38х51,неон,4 цвета 50х4 383715-10 щт</t>
  </si>
  <si>
    <t>Блок-кубик Attache Selection миникуб 51х51,радуга 250л 383716-20 шт</t>
  </si>
  <si>
    <t>2 414,40</t>
  </si>
  <si>
    <t>Клей -карандаш-5 шт</t>
  </si>
  <si>
    <t>Папка-регистратор 75мм(+/-5мм)мрамор,мет.уг.,синий корешок 786165-10 шт</t>
  </si>
  <si>
    <t>1 130,00</t>
  </si>
  <si>
    <t>Клейкая лента двухсторонняя UNIBOB 25ммх10м(полипропилен)872523-2 шт</t>
  </si>
  <si>
    <t>Папка файл-вкладыш А4 50мкм Attache 50шт./уп.с перфорац 94853-5 уп.</t>
  </si>
  <si>
    <t>Папка Скорос-тель Комус А4 синий 1810 1643961 шт</t>
  </si>
  <si>
    <t>Папка Скорос-тель Комус А4 бирюзовый 1810 164393-1 шт</t>
  </si>
  <si>
    <t>Папка Скорос-тель Комус А4 желтый 1810 164390-1 шт</t>
  </si>
  <si>
    <t>Папка Скорос-тель Комус А4 красный 1810 164395-1 шт</t>
  </si>
  <si>
    <t>Папка Скорос-тель Комус А4 оранжевый 1810 164392-50 шт</t>
  </si>
  <si>
    <t>Блок-кубик АТТАСНЕ с клеев.краем 76х76 желтый 100л. 214303-3 шт</t>
  </si>
  <si>
    <t>Блок-кубик АТТАСНЕ с клеев.краем 76х76 розовый 100л. 356200-3 шт</t>
  </si>
  <si>
    <t>Блок-кубик АТТАСНЕ с клеев.краем 76х76 салатовый 100л. 356198-4 шт</t>
  </si>
  <si>
    <t>Планшет д/бумаг Attache Economy 09PLA-E с верхним зажимом 0,9мкм А4 синий 893219-5 шт</t>
  </si>
  <si>
    <t>Скрепки Attache,28мм,оцинкованные,100шт.в карт.уп-10 шт</t>
  </si>
  <si>
    <t>Скрепки КОМУС,50мм,оцинкованные,гофрированные30шт.в карт.уп-10 шт</t>
  </si>
  <si>
    <t>Клейкая лента канцелярская Attache 19х33 п/в-5 шт</t>
  </si>
  <si>
    <t>Полотенца бумажные д/держ.Терес Стандарт 200л/пач/20пач/кор V-слож.Т-0226- 1 шт</t>
  </si>
  <si>
    <t>1 329,00</t>
  </si>
  <si>
    <t>Бумага туалетная Luscan Comfort 2сл бел 100%цел втул 21,88м 175л 12рул/упС-1 шт</t>
  </si>
  <si>
    <t>Заготовка д/ламинирования 100шт/уп-1 шт</t>
  </si>
  <si>
    <t>Бизнес-тетрадь А4,96л,кл,гребень,выборочн.лак ГОРОД НА ЗАКАТЕ асс 96Л-3086-2 шт</t>
  </si>
  <si>
    <t>Бизнес-тетрадь А4,96л,кл,скреп,картон хромэрзац ГОРОДА асс 96-0210/0586-2 шт</t>
  </si>
  <si>
    <t>Клей -карандаш 36г Attache Economy-2 шт</t>
  </si>
  <si>
    <t>Папка файл-вкладыш А4,100шт.-10 шт</t>
  </si>
  <si>
    <t>1 901,20</t>
  </si>
  <si>
    <t>Папка с арочн.мех.Attache Economy без мет.уголка_бюджет 75мм ч/б-10 шт</t>
  </si>
  <si>
    <t>Бумага для ОфТех 500л.пачка- 15 шт</t>
  </si>
  <si>
    <t>3 210,00</t>
  </si>
  <si>
    <t>КСИЛ АО</t>
  </si>
  <si>
    <t>подвеска качелей с резиновым сиденьем 1 шт</t>
  </si>
  <si>
    <t>Марков Дмитрий Валерьевич ИП</t>
  </si>
  <si>
    <t xml:space="preserve">бурение отверстий-5 </t>
  </si>
  <si>
    <t xml:space="preserve">краска фасадная , грунт </t>
  </si>
  <si>
    <t>Краска фасадная 14кг Fassadenfarbe
Грунт готовый 10л Waterqrunt</t>
  </si>
  <si>
    <t>18 346,50</t>
  </si>
  <si>
    <t>Грунт готовый 10л Waterqrunt</t>
  </si>
  <si>
    <t>1 795,50</t>
  </si>
  <si>
    <t>Колеровка 4826(NCS S0919-Y22R)-18 шт</t>
  </si>
  <si>
    <t xml:space="preserve">мойка балконных остеклений ( с внешней стороны) от атмосферных осадков и сезонной пыли </t>
  </si>
  <si>
    <t>договор 29/04 от 29 апреля 2019 года</t>
  </si>
  <si>
    <t xml:space="preserve">дом 19-площадь работ 1814 м.кв </t>
  </si>
  <si>
    <t>дом17-площадь работ 2286 м.кв</t>
  </si>
  <si>
    <t>дом15-площадь работ 2286 м.кв</t>
  </si>
  <si>
    <t>дом13-площадь работ 2043 м.кв</t>
  </si>
  <si>
    <t>Краска фасадная Экстериор-цоколь С9/10л цвет-NCS S 3060-Y90R*YD-4 шт</t>
  </si>
  <si>
    <t>Краска Экстериор-минерал А9.10 л цвет ВЮ-1-18 шт</t>
  </si>
  <si>
    <t>Общество с ограниченной ответственностью "Технологии результата",</t>
  </si>
  <si>
    <t>Услуги по сопровождению программных продуктов 1С для ЭВМ за период Сентябрь 2019г-Август 2020г</t>
  </si>
  <si>
    <t>Общество с ограниченной ответственностью Эй Джи Технолоджис (ООО Эй Джи Ти )</t>
  </si>
  <si>
    <t>обувь Safety Jogger Nordic s3 41-1 пар</t>
  </si>
  <si>
    <t>Зимний костюм Norfin Arktic-2 new xl</t>
  </si>
  <si>
    <t>Общество с ограниченной ответственностью"ИННОКОР-СВЕТ"</t>
  </si>
  <si>
    <t>Светильник светодиодный ЛУЧ-220-С 103 МВФ-12 шт</t>
  </si>
  <si>
    <t>Выключатель ВА-12 (ЛН,КЛЛ,СИД) (Г1)-50 шт</t>
  </si>
  <si>
    <t>Детский подарочный набор 2020 S-120 шт</t>
  </si>
  <si>
    <t>Услуги по обновлению информации информационных систем РГИС ЖКХ ЛО</t>
  </si>
  <si>
    <t>Работы по реконструкции части системы канализации первой парадной д.15</t>
  </si>
  <si>
    <t>Работы по реконструкции части системы канализации второй парадной д.15</t>
  </si>
  <si>
    <t>Работы по реконструкции водомерного узла д.15</t>
  </si>
  <si>
    <t>Воздуховод ERA круглый ПВХ D125, L=2м 12,5ВП2-1 шт</t>
  </si>
  <si>
    <t>Воздуховод ERA прямоугольный ПВХ 55х110,L=2м 511 ВП2-10 шт</t>
  </si>
  <si>
    <t>Воздуховод ERA прямоугольный ПВХ 60х204,L=2м 620 ВП2-8 шт</t>
  </si>
  <si>
    <t xml:space="preserve">Держатель ERA пластик,55х110 511ДКП-25 шт </t>
  </si>
  <si>
    <t>Колено ERA горизонтальное пластик 90,55х110 511КГП-5 шт</t>
  </si>
  <si>
    <t>Решетка ERA с фланцем 60х204 620РСФ 233-086-1 шт</t>
  </si>
  <si>
    <t>Соединитель ERA пластик,55х110 511СКП-12 шт</t>
  </si>
  <si>
    <t>Соединитель ERA пластик,60х204 620СКП-6 шт</t>
  </si>
  <si>
    <t>Соединитель ERA пластик,D125 12,5СКП2 шт</t>
  </si>
  <si>
    <t>Соединитель ERA угловой 90,плоского воздуховода с круглым пластик,60х204/D125 620СК12,5КП2 шт</t>
  </si>
  <si>
    <t>Держатель VENTS 204х60мм в упак.86 12510470-25 шт</t>
  </si>
  <si>
    <t>Колено VENTS горизонтальное разноугловое 55х110мм в упак.52510 10603120- т</t>
  </si>
  <si>
    <t>Колено VENTS круглое д.125мм в упак.222 10204808</t>
  </si>
  <si>
    <t>Редуктор VENTSпрямоугольный 518 55х110ммх60х204мм 100044931</t>
  </si>
  <si>
    <t>Соединительное колено VENTS 55х110х100мм в упак.521 10053181</t>
  </si>
  <si>
    <t>ТройникVENTS горизонтальный 204х60 в упак.838 12510403 тш 5</t>
  </si>
  <si>
    <t>Анемостат приточно-вытяжной регулируемый с фланцем АБС D 100 10АПВП ERA</t>
  </si>
  <si>
    <t>ООО "РавСел"</t>
  </si>
  <si>
    <t>БК-10 Этажный коммутатор,емкость до 10 абонентов</t>
  </si>
  <si>
    <t>Доводчик TS-83 цвет 03(кор)+штанга</t>
  </si>
  <si>
    <t>Тяга рычажная CL-N для DORMA TS-71-72-73V-83,коричневый</t>
  </si>
  <si>
    <t>БУД-420М Блок управления и питания домофона/видеодомофона серии 400</t>
  </si>
  <si>
    <t>Кнопка EXIT 300M управления выходом и аварийным разблокированием</t>
  </si>
  <si>
    <t>Кабель ALARM 2/100,слаботочный для систем сигн.2х0,22кв.мм</t>
  </si>
  <si>
    <t>VIZIT-RF 2,1ключ электронный для домофона серый (кодА)</t>
  </si>
  <si>
    <t>Доводчик TS-83 цвет 03 (кор)+штанга</t>
  </si>
  <si>
    <t>Рычажная тяга СL-N-2 шт</t>
  </si>
  <si>
    <t xml:space="preserve"> Договор ДАК-15-027 от 2512.2015</t>
  </si>
  <si>
    <t>.1 раз в неделю</t>
  </si>
  <si>
    <t>аренда ковровых покрытий т.серый 115*200кол-во 1 шт-цена аренды за неделю -192,50, 150*300 -8 шт-цена аренды за неделю-2376,96; ковровое покрытие т.серый 150*250-8 шт.-цена аренды за неделю 2160-1 раз в неделю.</t>
  </si>
  <si>
    <t>ПАО "МТС"</t>
  </si>
  <si>
    <t xml:space="preserve">услуги мобильной связи за 2019 год </t>
  </si>
  <si>
    <t>Петроарм ООО</t>
  </si>
  <si>
    <t>прокладка резиновая а-100-10.16 тмкц2-3 мм гост 15180-86-4 шт</t>
  </si>
  <si>
    <t>прокладка резиновая а-50-10.16 тмкц2-3 мм гост 15180-86-4 ш</t>
  </si>
  <si>
    <t>затвор чугун.диска хром ду100ру16стяжной ручной-2 шт</t>
  </si>
  <si>
    <t>затвор чугун.диска хром ду050ру16стяжной ручной 017 w-2 шт</t>
  </si>
  <si>
    <t>кран шаровый в.н  20 valtee base-6 in</t>
  </si>
  <si>
    <t>гайка м16 ВШТ934-80 шт</t>
  </si>
  <si>
    <t>фильтр чугунный фланцевый пуищ ду 50 ру 16 110 гр</t>
  </si>
  <si>
    <t>гайка оц м16 гост 5915-70.5927-70</t>
  </si>
  <si>
    <t xml:space="preserve">щтанга с полной резьбой </t>
  </si>
  <si>
    <t>кран шаровый в.н  20 valtee base-6 in-6 шт</t>
  </si>
  <si>
    <t>Гайка м16 DIN 934</t>
  </si>
  <si>
    <t>Гайка оц.м16 гост 5915-70/5927-70</t>
  </si>
  <si>
    <t>Штанга с полной резьбой м16 l=2м din975оц.кл.прочности 4.8</t>
  </si>
  <si>
    <t>Счетчик воды СВКМ 15У антимагнитный(ун-ный,Ду15,БЕЗ КМЧ,6лет)Норма-20 шт</t>
  </si>
  <si>
    <t>Станция раб.левая 160,TREND TRD29615603-1 шт</t>
  </si>
  <si>
    <t>Тумба мобильн.3ящ,TREND/GRAND TRD29630303-1 шт</t>
  </si>
  <si>
    <t>Тумба для оргтехн..TREND TRD29648003-1 шт</t>
  </si>
  <si>
    <t>Приставка/без опоры TREND TRD29626103-1шт</t>
  </si>
  <si>
    <t>Металлоопора,TREND TRD29699909-1 шт</t>
  </si>
  <si>
    <t>Кресло Бюрократ СН-1300-1 шт</t>
  </si>
  <si>
    <t>Стул офисный "ИЗО-1120ВL"-2 шт</t>
  </si>
  <si>
    <t xml:space="preserve">доставка </t>
  </si>
  <si>
    <t>ПРОММАШ TECT ООО</t>
  </si>
  <si>
    <t>спецоценка условий труда 6 рабочих мест договор 2019-02-188484-ЕАРО-РМ от 20.02.19</t>
  </si>
  <si>
    <t>Резиновый Выбор</t>
  </si>
  <si>
    <t>резиновая дорожка</t>
  </si>
  <si>
    <t>РОВНЫЙ ПОЛ ООО</t>
  </si>
  <si>
    <t>устройство полусухой стяжки пола</t>
  </si>
  <si>
    <t>СИМИРА ТРЕЙД ООО</t>
  </si>
  <si>
    <t>Тепловизор SEEK THERMAL COMPACT PRO (для ios)</t>
  </si>
  <si>
    <t>ТД Электротехмонтаж ООО</t>
  </si>
  <si>
    <t>электроматериалы</t>
  </si>
  <si>
    <t>Светильник ЖКУ-16-250-001со стеклом IP54-2 шт</t>
  </si>
  <si>
    <t>Реле времени астрономическое  PCZ-524-1 шт</t>
  </si>
  <si>
    <t>Лампа натриевая ДНаТ 250вт SON-T Ba sic E40-5 шт</t>
  </si>
  <si>
    <t>реагент противогололедный</t>
  </si>
  <si>
    <t xml:space="preserve">Реагент противогололедный "Айсмелт "микс (мешки)-40 шт </t>
  </si>
  <si>
    <t>Реагент противогололедный "Айсмелт "микс (мешки)-15 шт</t>
  </si>
  <si>
    <t>реагент противогололедный реагент мешки 25 кг</t>
  </si>
  <si>
    <t>песок мешки по 50 кг</t>
  </si>
  <si>
    <t>Торговая сеть Мастер ООО</t>
  </si>
  <si>
    <t>мотокоса и масло</t>
  </si>
  <si>
    <t xml:space="preserve">Мотокоса 1,6 kwt Husqvarna 535 КЧ нож+леска рога прям вал Швеция </t>
  </si>
  <si>
    <t>Масло 2-х тактное 1л НР 1-50 Husqvarna Швеция полусинтетика</t>
  </si>
  <si>
    <t>ФИЛС ГРУПП ООО</t>
  </si>
  <si>
    <t>ремонт резинового покрытия</t>
  </si>
  <si>
    <t>активация сопровождение 1с</t>
  </si>
  <si>
    <t>Хоббика ООО</t>
  </si>
  <si>
    <t>стальной фонарный столб</t>
  </si>
  <si>
    <t>Стальной фонарный столб Т-15-3(шар 300 матовый/3,3/черный)</t>
  </si>
  <si>
    <t>41 872,00</t>
  </si>
  <si>
    <t>Закладная деталь D108(1,0м/Черный RAL 9005)</t>
  </si>
  <si>
    <t>5 928,00</t>
  </si>
  <si>
    <t>Шульга Александр Сергеевич ИП</t>
  </si>
  <si>
    <t>договор подряда 05/08/19 от 05.08.19</t>
  </si>
  <si>
    <t>расшивка трещин фасада 20 м.п, ремонт расшитых трещин 20 м.п, нанесение грунта под покраску 320 м.кв., окрашивание фасада в два слоя 320 м.кв Срок проведения работ с 05.08.19-15.08.19-услуги по восстановлению и покраске фасада 160 кв.м д.15 и д.17</t>
  </si>
  <si>
    <t>договор подряда 06/08/19 от 06.08.19</t>
  </si>
  <si>
    <t>услуги по восстановлению и покраске двух угловых частей фасада 54 м.кв д.15 и восстановлению и покраске трех угловых частей фасала 81 кв.м д.17-расшивка трещин фасада 10 м.п , ремонт расшитых трещин 10 м.п нанесение грунта по покраску 135 м.кв, окрашивание фасада в два слоя 135 м.кв срок проведения работ с 06.08,2019-15.08.2019</t>
  </si>
  <si>
    <t>договор подряда 03/08/19 от 03.08.19</t>
  </si>
  <si>
    <t>услуги по вскрытиею и обследованию элемента фасада д.15, восстановление и покраска фасада 27 мкв д.17, вскрытие фасада со стороны балкона д.15 кв.13 с фотофиксацией состояния вскрытого участка , устроение воздушных мешков вокруг вскрытого участка фасада путем запенивания пустот под минеральной ватой монтажной пеной с низким вторичным расширением на 1.5 м выше и ниже вскрытого участка , восстановление теплоизолирующего слоя вскрытой части фасада , восстановление штукатурного слоя вскрытой части фасада, расшивка трещин угла фасада 3 м.п , ремонт расшитых трещин 3 м.п , нанесение грунта под покраску угла фасада 27 м.кв, окрашивание угла фасада в два слоя 27 м.кв, восстановление вскрытого участка фасада на балконе путем нанесения напыляемой теплоизоляции и закрытия ее декоративным примыканием балкона. срок проведения работ с 05.08.19-15.09.19</t>
  </si>
  <si>
    <t>договор подряда 20/08/19 от 20.08.19</t>
  </si>
  <si>
    <t>ошкуривание плит фасада 102 м.кв, обезжиривание и обеспыливание плит фасада 102 м.кв, покраска плит фасада в два с лоя 102 м.кв. срок выполнения работ 20.08.19-01.09.2019</t>
  </si>
  <si>
    <t>ИП Петров Юрий Михайлович</t>
  </si>
  <si>
    <t>работы по ремонту кровли</t>
  </si>
  <si>
    <t>договор подряда 4 от 16.07.19</t>
  </si>
  <si>
    <t>работы по ремонту примыканий на кровле жилого дома д.19 , установка пластиковых грибуков в местах отслоения примыкания от парапетов ,проклейка мест ремонта материалов техноэласт, проклейка вертикальных швов</t>
  </si>
  <si>
    <t>договор подряда 19 от 21.06.19</t>
  </si>
  <si>
    <t>работы по окраске фасада над балконами9го этажа д.17 а-грунтовка и покраска фасада водоэмульсионной краской в два слоя, промазка вертикальных трещин на фасаде у лифтовой 2 полиуретановой мастикой</t>
  </si>
  <si>
    <t>промазка верт.швов на фасаде над квартирой 78 полиуретановой мастикой</t>
  </si>
  <si>
    <t>изготовление и установка с лесов водоотводящих поясков под зонтом вентиляционной шахты над кв.78</t>
  </si>
  <si>
    <t>изготовление и установка с лесов свесов из оцинкованной стали на лифтовой 2</t>
  </si>
  <si>
    <t>изготовление и установка с лесов поясков на лифтовой 2</t>
  </si>
  <si>
    <t>снятие отслоившихся примыканий</t>
  </si>
  <si>
    <t>восстановление штукатурки на сетку на местах отслоения</t>
  </si>
  <si>
    <t>грунтовка и окраска фасада текстурной декоративной краской</t>
  </si>
  <si>
    <t>устройство примыканий из материала техноэласт в один слой</t>
  </si>
  <si>
    <t>покраска водоэмульсионной краской участков над примыканиями</t>
  </si>
  <si>
    <t>промазка вертикальных трещин</t>
  </si>
  <si>
    <t>выравнивание ямы у ливнестока материалом техноэласт</t>
  </si>
  <si>
    <t>ООО САДОВЫЕ МАШИНЫ</t>
  </si>
  <si>
    <t>ручка привода хода Tielbuerger для тк 17-1 шт</t>
  </si>
  <si>
    <t>ручка привода щетки Tielbuerger для тк 17-1 шт</t>
  </si>
  <si>
    <t>Ремень шнека HUSQVARMA 1130-1 шт</t>
  </si>
  <si>
    <t>Ремень привода хода с/у Poulan 827-1 шт</t>
  </si>
  <si>
    <t>Вал с шестерней в сборе-1 шт</t>
  </si>
  <si>
    <t>Ремень хода Tielbuerger ТК 18-1 шт</t>
  </si>
  <si>
    <t>Общая площадь помещений используемая для расчетов 24504 м²</t>
  </si>
  <si>
    <t>сумма денежных средст размещенных на депозите всего по 4 домам</t>
  </si>
  <si>
    <t>Изготовление газонных ограждений</t>
  </si>
  <si>
    <t>камеры на фасады</t>
  </si>
  <si>
    <t>камера в лифт 17/1 (замена сломаной)</t>
  </si>
  <si>
    <t>В велосипедную</t>
  </si>
  <si>
    <t>Камера на площадку ТБО</t>
  </si>
  <si>
    <t xml:space="preserve"> беспроводная коммутация На площадке ТБО</t>
  </si>
  <si>
    <t>С каждым годом архив документов все больше</t>
  </si>
  <si>
    <t xml:space="preserve">таблички,баннер, ремонт стендов и.т.д. </t>
  </si>
  <si>
    <t>Контроль параметров эл. энергии подаваемой в дома</t>
  </si>
  <si>
    <t>Фасадные краска 13 дом</t>
  </si>
  <si>
    <t>Фасадные краска 15 и 17 дома</t>
  </si>
  <si>
    <t>спецодежда для сотрудников</t>
  </si>
  <si>
    <t>замена в лифтовых в соответствии с новыми правилами</t>
  </si>
  <si>
    <t>подарки к НГ</t>
  </si>
  <si>
    <t xml:space="preserve">заполнение областной базы данных. </t>
  </si>
  <si>
    <t>ООО "Бис Мелиор Сервис"</t>
  </si>
  <si>
    <t>Система вентиляции в диспетчерской. Требование по притоку возду по результам аттестации рабочих мест</t>
  </si>
  <si>
    <t xml:space="preserve">Модернизация и ремонт системы домофонов. </t>
  </si>
  <si>
    <t>замена сломанных доводчиков</t>
  </si>
  <si>
    <t>Материалы для водомерного узла и канализации</t>
  </si>
  <si>
    <t xml:space="preserve">офисная мебель </t>
  </si>
  <si>
    <t>мусорный контейнер для сбора стекла</t>
  </si>
  <si>
    <t>Новая косилка. Старая после 5 лет эксплуатации еще работает, но используется как запасная</t>
  </si>
  <si>
    <t>Запчасти для подметальной машины, снегоуборщика и косилки</t>
  </si>
  <si>
    <t>источник бесперебойного питания UPS APC Smart-SC 421 230V для сервера</t>
  </si>
  <si>
    <t>наклейка стекла,накладка,защ. стекло,смартфон Samsung для диспетчера</t>
  </si>
  <si>
    <t>Каток газонный,парк 20кг, трава газонная</t>
  </si>
  <si>
    <t xml:space="preserve">Бордюр Theatrum A -2 шт.,ящик балкон -30шт.       Для цветов. Замена сломнных                                                 </t>
  </si>
  <si>
    <t>Дрель аккум.,бита РН-2 3шт,гарантийный талон. Старый списан после 5 лет эксплуатации</t>
  </si>
  <si>
    <t>Покупка. PROTEPLO-SPB             SANKT-PETERB RU Новый котел в 15/1</t>
  </si>
  <si>
    <t xml:space="preserve">Термогигроанемометр ТЕSTO 410-2 от -10до+50"С",батарейка. </t>
  </si>
  <si>
    <t>Видеокарта MSI n Vidia GeForce RTX 2070SUPER модернизация сервера</t>
  </si>
  <si>
    <t>Покупка. BORK                    подарки на новый год для контрагентов</t>
  </si>
  <si>
    <t xml:space="preserve">Покупка. MAXIS новые гирлянда на НГ ёлку      </t>
  </si>
  <si>
    <t>Расходы по корпоративной карте за период 2019  год</t>
  </si>
  <si>
    <t>Процент за размещение средств (депозит)</t>
  </si>
  <si>
    <t>Пени должникам</t>
  </si>
  <si>
    <t>Оплата за размещенное оборудование МТС, Теле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</si>
</sst>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10"/>
      <name val="Arial"/>
    </font>
    <font>
      <b/>
      <sz val="12"/>
      <name val="Arial"/>
      <family val="2"/>
      <charset val="204"/>
    </font>
    <font>
      <b/>
      <sz val="12"/>
      <name val="Arial"/>
    </font>
    <font>
      <sz val="9"/>
      <name val="Arial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7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3" borderId="0" xfId="0" applyFill="1"/>
    <xf numFmtId="0" fontId="3" fillId="0" borderId="1" xfId="0" applyFont="1" applyBorder="1" applyAlignment="1">
      <alignment horizontal="center" wrapText="1"/>
    </xf>
    <xf numFmtId="14" fontId="0" fillId="0" borderId="1" xfId="0" applyNumberFormat="1" applyBorder="1"/>
    <xf numFmtId="4" fontId="0" fillId="0" borderId="1" xfId="0" applyNumberFormat="1" applyBorder="1"/>
    <xf numFmtId="0" fontId="0" fillId="2" borderId="1" xfId="0" applyFill="1" applyBorder="1"/>
    <xf numFmtId="4" fontId="13" fillId="4" borderId="8" xfId="0" applyNumberFormat="1" applyFont="1" applyFill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 inden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right" vertical="top" wrapText="1"/>
    </xf>
    <xf numFmtId="4" fontId="13" fillId="0" borderId="5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vertical="top" wrapText="1" indent="1"/>
    </xf>
    <xf numFmtId="4" fontId="13" fillId="4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Border="1" applyAlignment="1">
      <alignment horizontal="left" vertical="top" wrapText="1"/>
    </xf>
    <xf numFmtId="0" fontId="13" fillId="3" borderId="1" xfId="0" applyFont="1" applyFill="1" applyBorder="1" applyAlignment="1">
      <alignment vertical="top" wrapText="1" indent="1"/>
    </xf>
    <xf numFmtId="0" fontId="15" fillId="3" borderId="1" xfId="0" applyFont="1" applyFill="1" applyBorder="1" applyAlignment="1">
      <alignment vertical="top" wrapText="1" indent="1"/>
    </xf>
    <xf numFmtId="4" fontId="13" fillId="3" borderId="1" xfId="0" applyNumberFormat="1" applyFont="1" applyFill="1" applyBorder="1" applyAlignment="1">
      <alignment horizontal="right" vertical="top" wrapText="1"/>
    </xf>
    <xf numFmtId="0" fontId="15" fillId="0" borderId="1" xfId="0" applyFont="1" applyBorder="1" applyAlignment="1">
      <alignment vertical="top" wrapText="1" indent="1"/>
    </xf>
    <xf numFmtId="0" fontId="15" fillId="0" borderId="1" xfId="0" applyFont="1" applyBorder="1" applyAlignment="1">
      <alignment vertical="top" wrapText="1"/>
    </xf>
    <xf numFmtId="4" fontId="15" fillId="3" borderId="1" xfId="0" applyNumberFormat="1" applyFont="1" applyFill="1" applyBorder="1" applyAlignment="1">
      <alignment horizontal="right" vertical="top" wrapText="1"/>
    </xf>
    <xf numFmtId="0" fontId="13" fillId="0" borderId="8" xfId="0" applyFont="1" applyBorder="1" applyAlignment="1">
      <alignment vertical="top" wrapText="1" indent="1"/>
    </xf>
    <xf numFmtId="0" fontId="15" fillId="0" borderId="8" xfId="0" applyFont="1" applyBorder="1" applyAlignment="1">
      <alignment vertical="top" wrapText="1"/>
    </xf>
    <xf numFmtId="4" fontId="13" fillId="3" borderId="8" xfId="0" applyNumberFormat="1" applyFont="1" applyFill="1" applyBorder="1" applyAlignment="1">
      <alignment horizontal="right" vertical="top" wrapText="1"/>
    </xf>
    <xf numFmtId="4" fontId="15" fillId="0" borderId="5" xfId="0" applyNumberFormat="1" applyFont="1" applyBorder="1" applyAlignment="1">
      <alignment horizontal="left" vertical="top" wrapText="1"/>
    </xf>
    <xf numFmtId="0" fontId="0" fillId="3" borderId="1" xfId="0" applyFill="1" applyBorder="1"/>
    <xf numFmtId="0" fontId="15" fillId="0" borderId="1" xfId="0" applyFont="1" applyBorder="1" applyAlignment="1">
      <alignment horizontal="left" vertical="top" wrapText="1"/>
    </xf>
    <xf numFmtId="4" fontId="13" fillId="0" borderId="8" xfId="0" applyNumberFormat="1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2" fontId="15" fillId="0" borderId="1" xfId="0" applyNumberFormat="1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left" vertical="top" wrapText="1"/>
    </xf>
    <xf numFmtId="0" fontId="13" fillId="0" borderId="13" xfId="0" applyFont="1" applyBorder="1" applyAlignment="1">
      <alignment vertical="top" wrapText="1" indent="1"/>
    </xf>
    <xf numFmtId="0" fontId="0" fillId="4" borderId="1" xfId="0" applyFill="1" applyBorder="1"/>
    <xf numFmtId="0" fontId="13" fillId="0" borderId="5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right" vertical="top" wrapText="1"/>
    </xf>
    <xf numFmtId="4" fontId="13" fillId="4" borderId="2" xfId="0" applyNumberFormat="1" applyFont="1" applyFill="1" applyBorder="1" applyAlignment="1">
      <alignment horizontal="right" vertical="top" wrapText="1"/>
    </xf>
    <xf numFmtId="0" fontId="13" fillId="0" borderId="3" xfId="0" applyFont="1" applyBorder="1" applyAlignment="1">
      <alignment vertical="top" wrapText="1" indent="1"/>
    </xf>
    <xf numFmtId="0" fontId="15" fillId="0" borderId="5" xfId="0" applyFont="1" applyBorder="1" applyAlignment="1">
      <alignment vertical="top" wrapText="1" indent="1"/>
    </xf>
    <xf numFmtId="0" fontId="14" fillId="0" borderId="15" xfId="0" applyFont="1" applyBorder="1" applyAlignment="1">
      <alignment horizontal="right" vertical="top" wrapText="1"/>
    </xf>
    <xf numFmtId="0" fontId="13" fillId="0" borderId="5" xfId="0" applyFont="1" applyBorder="1" applyAlignment="1">
      <alignment vertical="top" wrapText="1" indent="1"/>
    </xf>
    <xf numFmtId="0" fontId="13" fillId="0" borderId="7" xfId="0" applyFont="1" applyBorder="1" applyAlignment="1">
      <alignment vertical="top" wrapText="1" indent="1"/>
    </xf>
    <xf numFmtId="4" fontId="13" fillId="3" borderId="2" xfId="0" applyNumberFormat="1" applyFont="1" applyFill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wrapText="1"/>
    </xf>
    <xf numFmtId="0" fontId="0" fillId="0" borderId="2" xfId="0" applyBorder="1"/>
    <xf numFmtId="0" fontId="0" fillId="3" borderId="2" xfId="0" applyFill="1" applyBorder="1"/>
    <xf numFmtId="0" fontId="0" fillId="0" borderId="0" xfId="0" applyAlignment="1">
      <alignment horizontal="left"/>
    </xf>
    <xf numFmtId="0" fontId="0" fillId="2" borderId="0" xfId="0" applyFill="1"/>
    <xf numFmtId="0" fontId="8" fillId="0" borderId="1" xfId="0" applyFont="1" applyBorder="1" applyAlignment="1">
      <alignment horizontal="center" wrapText="1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7" fillId="3" borderId="2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3" fillId="0" borderId="0" xfId="0" applyFont="1"/>
    <xf numFmtId="0" fontId="17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/>
    <xf numFmtId="0" fontId="15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wrapText="1"/>
    </xf>
    <xf numFmtId="0" fontId="8" fillId="4" borderId="0" xfId="0" applyFont="1" applyFill="1" applyAlignment="1">
      <alignment horizontal="center" wrapText="1"/>
    </xf>
    <xf numFmtId="0" fontId="7" fillId="4" borderId="0" xfId="0" applyFont="1" applyFill="1" applyAlignment="1">
      <alignment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17" fillId="0" borderId="16" xfId="0" applyFont="1" applyBorder="1" applyAlignment="1">
      <alignment horizontal="center" vertical="center"/>
    </xf>
    <xf numFmtId="0" fontId="7" fillId="0" borderId="16" xfId="0" applyFont="1" applyBorder="1" applyAlignment="1"/>
    <xf numFmtId="0" fontId="2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7" fillId="3" borderId="3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0" fontId="17" fillId="0" borderId="3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15" fillId="0" borderId="8" xfId="0" applyNumberFormat="1" applyFont="1" applyBorder="1" applyAlignment="1">
      <alignment horizontal="center" vertical="top" wrapText="1"/>
    </xf>
    <xf numFmtId="4" fontId="15" fillId="0" borderId="9" xfId="0" applyNumberFormat="1" applyFont="1" applyBorder="1" applyAlignment="1">
      <alignment horizontal="center" vertical="top" wrapText="1"/>
    </xf>
    <xf numFmtId="4" fontId="15" fillId="0" borderId="2" xfId="0" applyNumberFormat="1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3" fillId="4" borderId="7" xfId="0" applyFont="1" applyFill="1" applyBorder="1" applyAlignment="1">
      <alignment vertical="top" wrapText="1" indent="1"/>
    </xf>
    <xf numFmtId="0" fontId="13" fillId="4" borderId="10" xfId="0" applyFont="1" applyFill="1" applyBorder="1" applyAlignment="1">
      <alignment vertical="top" wrapText="1" indent="1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3" fillId="4" borderId="13" xfId="0" applyFont="1" applyFill="1" applyBorder="1" applyAlignment="1">
      <alignment vertical="top" wrapText="1" indent="1"/>
    </xf>
    <xf numFmtId="0" fontId="13" fillId="4" borderId="14" xfId="0" applyFont="1" applyFill="1" applyBorder="1" applyAlignment="1">
      <alignment vertical="top" wrapText="1" indent="1"/>
    </xf>
    <xf numFmtId="0" fontId="13" fillId="4" borderId="1" xfId="0" applyFont="1" applyFill="1" applyBorder="1" applyAlignment="1">
      <alignment vertical="top" wrapText="1" indent="1"/>
    </xf>
    <xf numFmtId="0" fontId="13" fillId="4" borderId="8" xfId="0" applyFont="1" applyFill="1" applyBorder="1" applyAlignment="1">
      <alignment vertical="top" wrapText="1" indent="1"/>
    </xf>
    <xf numFmtId="0" fontId="13" fillId="4" borderId="3" xfId="0" applyFont="1" applyFill="1" applyBorder="1" applyAlignment="1">
      <alignment vertical="top" wrapText="1" indent="1"/>
    </xf>
    <xf numFmtId="0" fontId="13" fillId="4" borderId="5" xfId="0" applyFont="1" applyFill="1" applyBorder="1" applyAlignment="1">
      <alignment vertical="top" wrapText="1" indent="1"/>
    </xf>
    <xf numFmtId="0" fontId="15" fillId="4" borderId="1" xfId="0" applyFont="1" applyFill="1" applyBorder="1" applyAlignment="1">
      <alignment vertical="top" wrapText="1"/>
    </xf>
    <xf numFmtId="0" fontId="0" fillId="4" borderId="1" xfId="0" applyFill="1" applyBorder="1" applyAlignment="1">
      <alignment wrapText="1"/>
    </xf>
    <xf numFmtId="0" fontId="15" fillId="4" borderId="3" xfId="0" applyFont="1" applyFill="1" applyBorder="1" applyAlignment="1">
      <alignment vertical="top" wrapText="1" indent="1"/>
    </xf>
    <xf numFmtId="0" fontId="13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4" borderId="3" xfId="0" applyFill="1" applyBorder="1"/>
    <xf numFmtId="0" fontId="0" fillId="4" borderId="5" xfId="0" applyFill="1" applyBorder="1"/>
    <xf numFmtId="0" fontId="9" fillId="4" borderId="0" xfId="0" applyFont="1" applyFill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Выполнение сметы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9822208153629036E-2"/>
          <c:y val="0.1127772186377453"/>
          <c:w val="0.84689391841095241"/>
          <c:h val="0.46976124438504357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Смета!$B$19:$G$26</c:f>
              <c:strCache>
                <c:ptCount val="8"/>
                <c:pt idx="0">
                  <c:v>Содержание  и текущий ремонт</c:v>
                </c:pt>
                <c:pt idx="1">
                  <c:v>Содержание и благоустройство придомовой территории</c:v>
                </c:pt>
                <c:pt idx="2">
                  <c:v>Уборка МОП</c:v>
                </c:pt>
                <c:pt idx="3">
                  <c:v>Административные расходы</c:v>
                </c:pt>
                <c:pt idx="4">
                  <c:v>Эксплуатация и техническое обслуживание лифтов</c:v>
                </c:pt>
                <c:pt idx="5">
                  <c:v>Обслуживание общего газового оборудования </c:v>
                </c:pt>
                <c:pt idx="6">
                  <c:v>Вывоз и утилизация бытовых отходов</c:v>
                </c:pt>
                <c:pt idx="7">
                  <c:v>Резервный фонд</c:v>
                </c:pt>
              </c:strCache>
            </c:strRef>
          </c:cat>
          <c:val>
            <c:numRef>
              <c:f>Смета!$N$19:$N$26</c:f>
              <c:numCache>
                <c:formatCode>General</c:formatCode>
                <c:ptCount val="8"/>
                <c:pt idx="0">
                  <c:v>4005346.68</c:v>
                </c:pt>
                <c:pt idx="1">
                  <c:v>1310608.18</c:v>
                </c:pt>
                <c:pt idx="2">
                  <c:v>891587</c:v>
                </c:pt>
                <c:pt idx="3">
                  <c:v>1153631.51</c:v>
                </c:pt>
                <c:pt idx="4">
                  <c:v>868125.6</c:v>
                </c:pt>
                <c:pt idx="5">
                  <c:v>239003.09</c:v>
                </c:pt>
                <c:pt idx="6">
                  <c:v>546381.69999999995</c:v>
                </c:pt>
                <c:pt idx="7">
                  <c:v>336941.01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4-4BC2-829E-74EABF6A3A08}"/>
            </c:ext>
          </c:extLst>
        </c:ser>
        <c:ser>
          <c:idx val="1"/>
          <c:order val="1"/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Смета!$B$19:$G$26</c:f>
              <c:strCache>
                <c:ptCount val="8"/>
                <c:pt idx="0">
                  <c:v>Содержание  и текущий ремонт</c:v>
                </c:pt>
                <c:pt idx="1">
                  <c:v>Содержание и благоустройство придомовой территории</c:v>
                </c:pt>
                <c:pt idx="2">
                  <c:v>Уборка МОП</c:v>
                </c:pt>
                <c:pt idx="3">
                  <c:v>Административные расходы</c:v>
                </c:pt>
                <c:pt idx="4">
                  <c:v>Эксплуатация и техническое обслуживание лифтов</c:v>
                </c:pt>
                <c:pt idx="5">
                  <c:v>Обслуживание общего газового оборудования </c:v>
                </c:pt>
                <c:pt idx="6">
                  <c:v>Вывоз и утилизация бытовых отходов</c:v>
                </c:pt>
                <c:pt idx="7">
                  <c:v>Резервный фонд</c:v>
                </c:pt>
              </c:strCache>
            </c:strRef>
          </c:cat>
          <c:val>
            <c:numRef>
              <c:f>Смета!$O$19:$O$26</c:f>
              <c:numCache>
                <c:formatCode>General</c:formatCode>
                <c:ptCount val="8"/>
                <c:pt idx="0">
                  <c:v>4179788.86</c:v>
                </c:pt>
                <c:pt idx="1">
                  <c:v>1392841.91</c:v>
                </c:pt>
                <c:pt idx="2">
                  <c:v>909542.39</c:v>
                </c:pt>
                <c:pt idx="3">
                  <c:v>1235007.08</c:v>
                </c:pt>
                <c:pt idx="4">
                  <c:v>971214.2</c:v>
                </c:pt>
                <c:pt idx="5">
                  <c:v>189952.6</c:v>
                </c:pt>
                <c:pt idx="6">
                  <c:v>485664.9</c:v>
                </c:pt>
                <c:pt idx="7">
                  <c:v>323862.33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94-4BC2-829E-74EABF6A3A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1062306096"/>
        <c:axId val="1055509264"/>
        <c:axId val="1062241744"/>
      </c:bar3DChart>
      <c:catAx>
        <c:axId val="106230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55509264"/>
        <c:crosses val="autoZero"/>
        <c:auto val="1"/>
        <c:lblAlgn val="ctr"/>
        <c:lblOffset val="100"/>
        <c:noMultiLvlLbl val="0"/>
      </c:catAx>
      <c:valAx>
        <c:axId val="10555092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62306096"/>
        <c:crosses val="autoZero"/>
        <c:crossBetween val="between"/>
      </c:valAx>
      <c:serAx>
        <c:axId val="10622417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5550926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42861</xdr:rowOff>
    </xdr:from>
    <xdr:to>
      <xdr:col>15</xdr:col>
      <xdr:colOff>19050</xdr:colOff>
      <xdr:row>47</xdr:row>
      <xdr:rowOff>171449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B75A0537-5B6E-49AA-9F4C-D29482A1DF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B63D3-42E9-4A90-B3E8-A058E26799D2}">
  <dimension ref="A1:O29"/>
  <sheetViews>
    <sheetView tabSelected="1" topLeftCell="A13" workbookViewId="0">
      <selection activeCell="I15" sqref="I15:O15"/>
    </sheetView>
  </sheetViews>
  <sheetFormatPr defaultRowHeight="15" x14ac:dyDescent="0.25"/>
  <cols>
    <col min="1" max="1" width="3" style="56" customWidth="1"/>
    <col min="2" max="2" width="19.140625" style="86" customWidth="1"/>
    <col min="3" max="6" width="9.140625" style="56"/>
    <col min="7" max="7" width="3" style="56" customWidth="1"/>
    <col min="8" max="8" width="6.85546875" style="56" hidden="1" customWidth="1"/>
    <col min="9" max="9" width="13.28515625" style="56" customWidth="1"/>
    <col min="10" max="10" width="14.85546875" style="56" customWidth="1"/>
    <col min="11" max="13" width="8.85546875" style="56" hidden="1" customWidth="1"/>
    <col min="14" max="14" width="13.85546875" style="56" customWidth="1"/>
    <col min="15" max="15" width="23.42578125" style="56" customWidth="1"/>
    <col min="16" max="16384" width="9.140625" style="56"/>
  </cols>
  <sheetData>
    <row r="1" spans="1:15" ht="36.75" customHeight="1" x14ac:dyDescent="0.3">
      <c r="A1" s="94" t="s">
        <v>25</v>
      </c>
      <c r="B1" s="94"/>
      <c r="C1" s="94"/>
      <c r="D1" s="94"/>
      <c r="E1" s="94"/>
      <c r="F1" s="94"/>
      <c r="G1" s="94"/>
      <c r="H1" s="94"/>
      <c r="I1" s="94"/>
      <c r="J1" s="94"/>
      <c r="K1" s="95"/>
      <c r="L1" s="95"/>
      <c r="M1" s="95"/>
      <c r="N1" s="95"/>
      <c r="O1" s="95"/>
    </row>
    <row r="2" spans="1:15" x14ac:dyDescent="0.25">
      <c r="A2" s="103" t="s">
        <v>359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  <c r="L2" s="104"/>
      <c r="M2" s="104"/>
      <c r="N2" s="104"/>
      <c r="O2" s="104"/>
    </row>
    <row r="3" spans="1:15" x14ac:dyDescent="0.25">
      <c r="A3" s="105">
        <v>1</v>
      </c>
      <c r="B3" s="96" t="s">
        <v>13</v>
      </c>
      <c r="C3" s="97"/>
      <c r="D3" s="97"/>
      <c r="E3" s="97"/>
      <c r="F3" s="97"/>
      <c r="G3" s="97"/>
      <c r="H3" s="97"/>
      <c r="I3" s="98" t="s">
        <v>26</v>
      </c>
      <c r="J3" s="99"/>
      <c r="K3" s="101" t="s">
        <v>14</v>
      </c>
      <c r="L3" s="101"/>
      <c r="M3" s="1" t="s">
        <v>15</v>
      </c>
      <c r="N3" s="102" t="s">
        <v>27</v>
      </c>
      <c r="O3" s="102"/>
    </row>
    <row r="4" spans="1:15" ht="14.45" customHeight="1" x14ac:dyDescent="0.25">
      <c r="A4" s="106"/>
      <c r="B4" s="97"/>
      <c r="C4" s="97"/>
      <c r="D4" s="97"/>
      <c r="E4" s="97"/>
      <c r="F4" s="97"/>
      <c r="G4" s="97"/>
      <c r="H4" s="97"/>
      <c r="I4" s="100"/>
      <c r="J4" s="100"/>
      <c r="K4" s="53"/>
      <c r="L4" s="53"/>
      <c r="M4" s="1"/>
      <c r="N4" s="100"/>
      <c r="O4" s="100"/>
    </row>
    <row r="5" spans="1:15" ht="18.75" customHeight="1" x14ac:dyDescent="0.25">
      <c r="A5" s="106"/>
      <c r="B5" s="97"/>
      <c r="C5" s="97"/>
      <c r="D5" s="97"/>
      <c r="E5" s="97"/>
      <c r="F5" s="97"/>
      <c r="G5" s="97"/>
      <c r="H5" s="97"/>
      <c r="I5" s="100"/>
      <c r="J5" s="100"/>
      <c r="K5" s="101">
        <f>1330881.34-M5</f>
        <v>530881.34000000008</v>
      </c>
      <c r="L5" s="101"/>
      <c r="M5" s="53">
        <v>800000</v>
      </c>
      <c r="N5" s="100"/>
      <c r="O5" s="100"/>
    </row>
    <row r="6" spans="1:15" ht="17.45" customHeight="1" x14ac:dyDescent="0.25">
      <c r="A6" s="107"/>
      <c r="B6" s="109" t="s">
        <v>16</v>
      </c>
      <c r="C6" s="110"/>
      <c r="D6" s="110"/>
      <c r="E6" s="110"/>
      <c r="F6" s="110"/>
      <c r="G6" s="110"/>
      <c r="H6" s="110"/>
      <c r="I6" s="102">
        <v>75837.25</v>
      </c>
      <c r="J6" s="102"/>
      <c r="K6" s="57"/>
      <c r="L6" s="57"/>
      <c r="M6" s="53"/>
      <c r="N6" s="102">
        <v>146312.23000000001</v>
      </c>
      <c r="O6" s="102"/>
    </row>
    <row r="7" spans="1:15" ht="17.45" customHeight="1" x14ac:dyDescent="0.25">
      <c r="A7" s="107"/>
      <c r="B7" s="97" t="s">
        <v>28</v>
      </c>
      <c r="C7" s="97"/>
      <c r="D7" s="97"/>
      <c r="E7" s="97"/>
      <c r="F7" s="97"/>
      <c r="G7" s="97"/>
      <c r="H7" s="97"/>
      <c r="I7" s="111">
        <v>294044.11</v>
      </c>
      <c r="J7" s="112"/>
      <c r="K7" s="57"/>
      <c r="L7" s="57"/>
      <c r="M7" s="53"/>
      <c r="N7" s="111">
        <v>111009.02</v>
      </c>
      <c r="O7" s="112"/>
    </row>
    <row r="8" spans="1:15" ht="17.45" customHeight="1" x14ac:dyDescent="0.25">
      <c r="A8" s="107"/>
      <c r="B8" s="97" t="s">
        <v>29</v>
      </c>
      <c r="C8" s="97"/>
      <c r="D8" s="97"/>
      <c r="E8" s="97"/>
      <c r="F8" s="97"/>
      <c r="G8" s="97"/>
      <c r="H8" s="97"/>
      <c r="I8" s="111">
        <v>281757.21999999997</v>
      </c>
      <c r="J8" s="112"/>
      <c r="K8" s="57"/>
      <c r="L8" s="57"/>
      <c r="M8" s="53"/>
      <c r="N8" s="111">
        <v>94673.05</v>
      </c>
      <c r="O8" s="112"/>
    </row>
    <row r="9" spans="1:15" ht="17.45" customHeight="1" x14ac:dyDescent="0.25">
      <c r="A9" s="107"/>
      <c r="B9" s="97" t="s">
        <v>30</v>
      </c>
      <c r="C9" s="97"/>
      <c r="D9" s="97"/>
      <c r="E9" s="97"/>
      <c r="F9" s="97"/>
      <c r="G9" s="97"/>
      <c r="H9" s="97"/>
      <c r="I9" s="111">
        <v>266226.83</v>
      </c>
      <c r="J9" s="112"/>
      <c r="K9" s="57"/>
      <c r="L9" s="57"/>
      <c r="M9" s="53"/>
      <c r="N9" s="111">
        <v>111432.72</v>
      </c>
      <c r="O9" s="112"/>
    </row>
    <row r="10" spans="1:15" ht="17.25" customHeight="1" x14ac:dyDescent="0.25">
      <c r="A10" s="107"/>
      <c r="B10" s="97" t="s">
        <v>31</v>
      </c>
      <c r="C10" s="97"/>
      <c r="D10" s="97"/>
      <c r="E10" s="97"/>
      <c r="F10" s="97"/>
      <c r="G10" s="97"/>
      <c r="H10" s="97"/>
      <c r="I10" s="102">
        <v>358124.09</v>
      </c>
      <c r="J10" s="99"/>
      <c r="K10" s="58"/>
      <c r="L10" s="58"/>
      <c r="M10" s="54"/>
      <c r="N10" s="111">
        <v>132985.15</v>
      </c>
      <c r="O10" s="112"/>
    </row>
    <row r="11" spans="1:15" ht="34.5" customHeight="1" x14ac:dyDescent="0.25">
      <c r="A11" s="108"/>
      <c r="B11" s="116" t="s">
        <v>360</v>
      </c>
      <c r="C11" s="117"/>
      <c r="D11" s="117"/>
      <c r="E11" s="117"/>
      <c r="F11" s="117"/>
      <c r="G11" s="117"/>
      <c r="H11" s="118"/>
      <c r="I11" s="111" t="s">
        <v>45</v>
      </c>
      <c r="J11" s="112"/>
      <c r="K11" s="57"/>
      <c r="L11" s="57"/>
      <c r="M11" s="53"/>
      <c r="N11" s="111">
        <v>2667000</v>
      </c>
      <c r="O11" s="112"/>
    </row>
    <row r="12" spans="1:15" ht="31.15" customHeight="1" x14ac:dyDescent="0.3">
      <c r="A12" s="52">
        <v>2</v>
      </c>
      <c r="B12" s="120" t="s">
        <v>17</v>
      </c>
      <c r="C12" s="121"/>
      <c r="D12" s="121"/>
      <c r="E12" s="121"/>
      <c r="F12" s="121"/>
      <c r="G12" s="121"/>
      <c r="H12" s="121"/>
      <c r="I12" s="122">
        <v>2591215.0699999998</v>
      </c>
      <c r="J12" s="123"/>
      <c r="K12" s="101"/>
      <c r="L12" s="101"/>
      <c r="M12" s="1"/>
      <c r="N12" s="98">
        <v>2806474.07</v>
      </c>
      <c r="O12" s="98"/>
    </row>
    <row r="13" spans="1:15" ht="63.75" customHeight="1" x14ac:dyDescent="0.25">
      <c r="A13" s="105">
        <v>3</v>
      </c>
      <c r="B13" s="132" t="s">
        <v>18</v>
      </c>
      <c r="C13" s="133"/>
      <c r="D13" s="133"/>
      <c r="E13" s="133"/>
      <c r="F13" s="133"/>
      <c r="G13" s="133"/>
      <c r="H13" s="134"/>
      <c r="I13" s="59" t="s">
        <v>396</v>
      </c>
      <c r="J13" s="55" t="s">
        <v>19</v>
      </c>
      <c r="K13" s="55" t="s">
        <v>20</v>
      </c>
      <c r="L13" s="55" t="s">
        <v>21</v>
      </c>
      <c r="M13" s="55" t="s">
        <v>22</v>
      </c>
      <c r="N13" s="55" t="s">
        <v>397</v>
      </c>
      <c r="O13" s="55" t="s">
        <v>398</v>
      </c>
    </row>
    <row r="14" spans="1:15" ht="28.5" hidden="1" customHeight="1" x14ac:dyDescent="0.25">
      <c r="A14" s="107"/>
      <c r="B14" s="135"/>
      <c r="C14" s="136"/>
      <c r="D14" s="136"/>
      <c r="E14" s="136"/>
      <c r="F14" s="136"/>
      <c r="G14" s="136"/>
      <c r="H14" s="137"/>
      <c r="I14" s="1">
        <v>20516.03</v>
      </c>
      <c r="J14" s="1">
        <v>2000</v>
      </c>
      <c r="K14" s="1"/>
      <c r="L14" s="1"/>
      <c r="M14" s="1"/>
      <c r="N14" s="5">
        <v>91291.94</v>
      </c>
      <c r="O14" s="1">
        <v>724400</v>
      </c>
    </row>
    <row r="15" spans="1:15" ht="28.5" customHeight="1" x14ac:dyDescent="0.25">
      <c r="A15" s="108"/>
      <c r="B15" s="138"/>
      <c r="C15" s="139"/>
      <c r="D15" s="139"/>
      <c r="E15" s="139"/>
      <c r="F15" s="139"/>
      <c r="G15" s="139"/>
      <c r="H15" s="140"/>
      <c r="I15" s="54">
        <v>20516.03</v>
      </c>
      <c r="J15" s="54">
        <v>2000</v>
      </c>
      <c r="K15" s="53"/>
      <c r="L15" s="53"/>
      <c r="M15" s="53"/>
      <c r="N15" s="93">
        <v>91291.94</v>
      </c>
      <c r="O15" s="54">
        <v>444000</v>
      </c>
    </row>
    <row r="16" spans="1:15" ht="56.25" customHeight="1" x14ac:dyDescent="0.3">
      <c r="A16" s="52">
        <v>4</v>
      </c>
      <c r="B16" s="125" t="s">
        <v>46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</row>
    <row r="17" spans="1:15" ht="25.15" customHeight="1" x14ac:dyDescent="0.25">
      <c r="A17" s="127" t="s">
        <v>359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8"/>
      <c r="L17" s="128"/>
      <c r="M17" s="128"/>
      <c r="N17" s="128"/>
      <c r="O17" s="128"/>
    </row>
    <row r="18" spans="1:15" ht="25.15" customHeight="1" x14ac:dyDescent="0.25">
      <c r="A18" s="60" t="s">
        <v>7</v>
      </c>
      <c r="B18" s="129" t="s">
        <v>10</v>
      </c>
      <c r="C18" s="130"/>
      <c r="D18" s="130"/>
      <c r="E18" s="130"/>
      <c r="F18" s="130"/>
      <c r="G18" s="131"/>
      <c r="H18" s="60" t="s">
        <v>0</v>
      </c>
      <c r="I18" s="60" t="s">
        <v>1</v>
      </c>
      <c r="J18" s="60" t="s">
        <v>2</v>
      </c>
      <c r="K18" s="90"/>
      <c r="L18" s="90"/>
      <c r="M18" s="90"/>
      <c r="N18" s="91" t="s">
        <v>23</v>
      </c>
      <c r="O18" s="92" t="s">
        <v>24</v>
      </c>
    </row>
    <row r="19" spans="1:15" ht="20.25" customHeight="1" x14ac:dyDescent="0.25">
      <c r="A19" s="61">
        <v>1</v>
      </c>
      <c r="B19" s="124" t="s">
        <v>12</v>
      </c>
      <c r="C19" s="114"/>
      <c r="D19" s="114"/>
      <c r="E19" s="114"/>
      <c r="F19" s="114"/>
      <c r="G19" s="115"/>
      <c r="H19" s="62">
        <v>14.83</v>
      </c>
      <c r="I19" s="63">
        <v>363400</v>
      </c>
      <c r="J19" s="63">
        <v>4360800</v>
      </c>
      <c r="N19" s="64">
        <v>4005346.68</v>
      </c>
      <c r="O19" s="65">
        <v>4179788.86</v>
      </c>
    </row>
    <row r="20" spans="1:15" ht="21" customHeight="1" x14ac:dyDescent="0.25">
      <c r="A20" s="66">
        <v>2</v>
      </c>
      <c r="B20" s="113" t="s">
        <v>48</v>
      </c>
      <c r="C20" s="114"/>
      <c r="D20" s="114"/>
      <c r="E20" s="114"/>
      <c r="F20" s="114"/>
      <c r="G20" s="115"/>
      <c r="H20" s="67">
        <v>4.7699999999999996</v>
      </c>
      <c r="I20" s="68">
        <v>117000</v>
      </c>
      <c r="J20" s="69">
        <v>1404000</v>
      </c>
      <c r="K20" s="70"/>
      <c r="L20" s="70"/>
      <c r="M20" s="70"/>
      <c r="N20" s="71">
        <v>1310608.18</v>
      </c>
      <c r="O20" s="72">
        <v>1392841.91</v>
      </c>
    </row>
    <row r="21" spans="1:15" x14ac:dyDescent="0.25">
      <c r="A21" s="61">
        <v>3</v>
      </c>
      <c r="B21" s="124" t="s">
        <v>3</v>
      </c>
      <c r="C21" s="114"/>
      <c r="D21" s="114"/>
      <c r="E21" s="114"/>
      <c r="F21" s="114"/>
      <c r="G21" s="115"/>
      <c r="H21" s="73">
        <v>3.31</v>
      </c>
      <c r="I21" s="63">
        <v>81000</v>
      </c>
      <c r="J21" s="63">
        <v>972000</v>
      </c>
      <c r="N21" s="74">
        <v>891587</v>
      </c>
      <c r="O21" s="72">
        <v>909542.39</v>
      </c>
    </row>
    <row r="22" spans="1:15" s="76" customFormat="1" ht="15.75" x14ac:dyDescent="0.25">
      <c r="A22" s="66">
        <v>4</v>
      </c>
      <c r="B22" s="113" t="s">
        <v>4</v>
      </c>
      <c r="C22" s="114"/>
      <c r="D22" s="114"/>
      <c r="E22" s="114"/>
      <c r="F22" s="114"/>
      <c r="G22" s="115"/>
      <c r="H22" s="67">
        <v>4.2</v>
      </c>
      <c r="I22" s="68">
        <v>103000</v>
      </c>
      <c r="J22" s="69">
        <v>1236000</v>
      </c>
      <c r="K22" s="70"/>
      <c r="L22" s="70"/>
      <c r="M22" s="70"/>
      <c r="N22" s="75">
        <v>1153631.51</v>
      </c>
      <c r="O22" s="72">
        <v>1235007.08</v>
      </c>
    </row>
    <row r="23" spans="1:15" x14ac:dyDescent="0.25">
      <c r="A23" s="77">
        <v>5</v>
      </c>
      <c r="B23" s="113" t="s">
        <v>5</v>
      </c>
      <c r="C23" s="114"/>
      <c r="D23" s="114"/>
      <c r="E23" s="114"/>
      <c r="F23" s="114"/>
      <c r="G23" s="115"/>
      <c r="H23" s="78">
        <v>3.09</v>
      </c>
      <c r="I23" s="68">
        <v>75600</v>
      </c>
      <c r="J23" s="68">
        <v>907200</v>
      </c>
      <c r="K23" s="70"/>
      <c r="L23" s="70"/>
      <c r="M23" s="70"/>
      <c r="N23" s="75">
        <v>868125.6</v>
      </c>
      <c r="O23" s="72">
        <v>971214.2</v>
      </c>
    </row>
    <row r="24" spans="1:15" x14ac:dyDescent="0.25">
      <c r="A24" s="77">
        <v>6</v>
      </c>
      <c r="B24" s="113" t="s">
        <v>6</v>
      </c>
      <c r="C24" s="114"/>
      <c r="D24" s="114"/>
      <c r="E24" s="114"/>
      <c r="F24" s="114"/>
      <c r="G24" s="115"/>
      <c r="H24" s="78">
        <v>1.1000000000000001</v>
      </c>
      <c r="I24" s="68">
        <v>27000</v>
      </c>
      <c r="J24" s="68">
        <v>324000</v>
      </c>
      <c r="K24" s="70"/>
      <c r="L24" s="70"/>
      <c r="M24" s="70"/>
      <c r="N24" s="75">
        <v>239003.09</v>
      </c>
      <c r="O24" s="72">
        <v>189952.6</v>
      </c>
    </row>
    <row r="25" spans="1:15" x14ac:dyDescent="0.25">
      <c r="A25" s="77">
        <v>7</v>
      </c>
      <c r="B25" s="113" t="s">
        <v>9</v>
      </c>
      <c r="C25" s="114"/>
      <c r="D25" s="114"/>
      <c r="E25" s="114"/>
      <c r="F25" s="114"/>
      <c r="G25" s="115"/>
      <c r="H25" s="78">
        <v>2.86</v>
      </c>
      <c r="I25" s="68">
        <v>70000</v>
      </c>
      <c r="J25" s="68">
        <v>840000</v>
      </c>
      <c r="K25" s="70"/>
      <c r="L25" s="70"/>
      <c r="M25" s="70"/>
      <c r="N25" s="79">
        <v>546381.69999999995</v>
      </c>
      <c r="O25" s="72">
        <v>485664.9</v>
      </c>
    </row>
    <row r="26" spans="1:15" x14ac:dyDescent="0.25">
      <c r="A26" s="77">
        <v>8</v>
      </c>
      <c r="B26" s="113" t="s">
        <v>8</v>
      </c>
      <c r="C26" s="114"/>
      <c r="D26" s="114"/>
      <c r="E26" s="114"/>
      <c r="F26" s="114"/>
      <c r="G26" s="115"/>
      <c r="H26" s="78" t="e">
        <f>I26/L17</f>
        <v>#DIV/0!</v>
      </c>
      <c r="I26" s="68">
        <v>20000</v>
      </c>
      <c r="J26" s="69">
        <f t="shared" ref="J26:J27" si="0">I26*12</f>
        <v>240000</v>
      </c>
      <c r="K26" s="70"/>
      <c r="L26" s="70"/>
      <c r="M26" s="70"/>
      <c r="N26" s="79">
        <v>336941.01</v>
      </c>
      <c r="O26" s="72">
        <v>323862.33</v>
      </c>
    </row>
    <row r="27" spans="1:15" ht="15.75" x14ac:dyDescent="0.25">
      <c r="A27" s="119" t="s">
        <v>11</v>
      </c>
      <c r="B27" s="119"/>
      <c r="C27" s="119"/>
      <c r="D27" s="119"/>
      <c r="E27" s="119"/>
      <c r="F27" s="119"/>
      <c r="G27" s="119"/>
      <c r="H27" s="80" t="e">
        <f>SUM(H19:H26)</f>
        <v>#DIV/0!</v>
      </c>
      <c r="I27" s="81">
        <f>I19+I20+I21+I22+I23+I24+I25+I26</f>
        <v>857000</v>
      </c>
      <c r="J27" s="82">
        <f t="shared" si="0"/>
        <v>10284000</v>
      </c>
      <c r="K27" s="83"/>
      <c r="L27" s="83"/>
      <c r="M27" s="83"/>
      <c r="N27" s="84">
        <f>SUM(N19:N26)</f>
        <v>9351624.7699999996</v>
      </c>
      <c r="O27" s="85">
        <f>SUM(O19:O26)</f>
        <v>9687874.2699999996</v>
      </c>
    </row>
    <row r="29" spans="1:15" x14ac:dyDescent="0.25">
      <c r="H29" s="87"/>
    </row>
  </sheetData>
  <mergeCells count="44">
    <mergeCell ref="A27:G27"/>
    <mergeCell ref="B12:H12"/>
    <mergeCell ref="I12:J12"/>
    <mergeCell ref="B24:G24"/>
    <mergeCell ref="B25:G25"/>
    <mergeCell ref="B19:G19"/>
    <mergeCell ref="B20:G20"/>
    <mergeCell ref="B21:G21"/>
    <mergeCell ref="B16:O16"/>
    <mergeCell ref="A17:O17"/>
    <mergeCell ref="B18:G18"/>
    <mergeCell ref="B22:G22"/>
    <mergeCell ref="B23:G23"/>
    <mergeCell ref="B13:H15"/>
    <mergeCell ref="A13:A15"/>
    <mergeCell ref="K12:L12"/>
    <mergeCell ref="N8:O8"/>
    <mergeCell ref="B9:H9"/>
    <mergeCell ref="I9:J9"/>
    <mergeCell ref="N9:O9"/>
    <mergeCell ref="B26:G26"/>
    <mergeCell ref="N12:O12"/>
    <mergeCell ref="B10:H10"/>
    <mergeCell ref="I10:J10"/>
    <mergeCell ref="N10:O10"/>
    <mergeCell ref="B11:H11"/>
    <mergeCell ref="I11:J11"/>
    <mergeCell ref="N11:O11"/>
    <mergeCell ref="A1:O1"/>
    <mergeCell ref="B3:H5"/>
    <mergeCell ref="I3:J5"/>
    <mergeCell ref="K3:L3"/>
    <mergeCell ref="N3:O5"/>
    <mergeCell ref="K5:L5"/>
    <mergeCell ref="A2:O2"/>
    <mergeCell ref="A3:A11"/>
    <mergeCell ref="B6:H6"/>
    <mergeCell ref="I6:J6"/>
    <mergeCell ref="N6:O6"/>
    <mergeCell ref="B7:H7"/>
    <mergeCell ref="I7:J7"/>
    <mergeCell ref="N7:O7"/>
    <mergeCell ref="B8:H8"/>
    <mergeCell ref="I8:J8"/>
  </mergeCells>
  <pageMargins left="0.25" right="0.25" top="0.75" bottom="0.75" header="0.3" footer="0.3"/>
  <pageSetup paperSize="9" orientation="landscape" r:id="rId1"/>
  <rowBreaks count="1" manualBreakCount="1">
    <brk id="1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B4AE4-91D5-47DF-ADA8-E69E59661EAD}">
  <dimension ref="A1:I1489"/>
  <sheetViews>
    <sheetView workbookViewId="0">
      <selection activeCell="G239" sqref="G239"/>
    </sheetView>
  </sheetViews>
  <sheetFormatPr defaultColWidth="9.140625" defaultRowHeight="15" outlineLevelRow="1" x14ac:dyDescent="0.25"/>
  <cols>
    <col min="1" max="1" width="16" customWidth="1"/>
    <col min="2" max="2" width="49" customWidth="1"/>
    <col min="3" max="3" width="23.5703125" style="51" customWidth="1"/>
    <col min="4" max="4" width="33.5703125" style="50" customWidth="1"/>
  </cols>
  <sheetData>
    <row r="1" spans="1:9" ht="12.75" customHeight="1" x14ac:dyDescent="0.25">
      <c r="A1" s="149" t="s">
        <v>78</v>
      </c>
      <c r="B1" s="149"/>
      <c r="C1" s="149"/>
      <c r="D1" s="149"/>
    </row>
    <row r="2" spans="1:9" ht="15.75" customHeight="1" x14ac:dyDescent="0.25">
      <c r="A2" s="150" t="s">
        <v>79</v>
      </c>
      <c r="B2" s="151"/>
      <c r="C2" s="151"/>
      <c r="D2" s="151"/>
    </row>
    <row r="3" spans="1:9" ht="2.1" customHeight="1" x14ac:dyDescent="0.25">
      <c r="A3" s="2"/>
      <c r="B3" s="2"/>
      <c r="C3" s="8"/>
      <c r="D3" s="3"/>
    </row>
    <row r="4" spans="1:9" ht="12" customHeight="1" outlineLevel="1" x14ac:dyDescent="0.25">
      <c r="A4" s="152" t="s">
        <v>32</v>
      </c>
      <c r="B4" s="153"/>
      <c r="C4" s="9">
        <v>39560</v>
      </c>
      <c r="D4" s="10"/>
    </row>
    <row r="5" spans="1:9" ht="23.25" customHeight="1" outlineLevel="1" x14ac:dyDescent="0.25">
      <c r="A5" s="11"/>
      <c r="B5" s="12" t="s">
        <v>80</v>
      </c>
      <c r="C5" s="13">
        <v>24050</v>
      </c>
      <c r="D5" s="14"/>
    </row>
    <row r="6" spans="1:9" ht="20.25" customHeight="1" outlineLevel="1" x14ac:dyDescent="0.25">
      <c r="A6" s="11"/>
      <c r="B6" s="12" t="s">
        <v>81</v>
      </c>
      <c r="C6" s="13">
        <v>1950</v>
      </c>
      <c r="D6" s="14"/>
    </row>
    <row r="7" spans="1:9" ht="12" customHeight="1" outlineLevel="1" x14ac:dyDescent="0.25">
      <c r="A7" s="15"/>
      <c r="B7" t="s">
        <v>82</v>
      </c>
      <c r="C7" s="4">
        <v>5200</v>
      </c>
      <c r="D7" s="10"/>
    </row>
    <row r="8" spans="1:9" ht="12" customHeight="1" outlineLevel="1" x14ac:dyDescent="0.25">
      <c r="A8" s="154" t="s">
        <v>83</v>
      </c>
      <c r="B8" s="154"/>
      <c r="C8" s="16">
        <v>135912</v>
      </c>
      <c r="D8" s="17" t="s">
        <v>84</v>
      </c>
    </row>
    <row r="9" spans="1:9" ht="41.25" customHeight="1" outlineLevel="1" x14ac:dyDescent="0.25">
      <c r="A9" s="18"/>
      <c r="B9" s="19" t="s">
        <v>85</v>
      </c>
      <c r="C9" s="20">
        <v>43168</v>
      </c>
      <c r="D9" s="17" t="s">
        <v>362</v>
      </c>
      <c r="I9" s="4"/>
    </row>
    <row r="10" spans="1:9" ht="30" customHeight="1" outlineLevel="1" x14ac:dyDescent="0.25">
      <c r="A10" s="18"/>
      <c r="B10" s="19" t="s">
        <v>86</v>
      </c>
      <c r="C10" s="20">
        <v>10952</v>
      </c>
      <c r="D10" s="17" t="s">
        <v>363</v>
      </c>
    </row>
    <row r="11" spans="1:9" ht="12" customHeight="1" outlineLevel="1" x14ac:dyDescent="0.25">
      <c r="A11" s="18"/>
      <c r="B11" s="19" t="s">
        <v>87</v>
      </c>
      <c r="C11" s="20">
        <v>46984</v>
      </c>
      <c r="D11" s="17"/>
    </row>
    <row r="12" spans="1:9" ht="12" customHeight="1" outlineLevel="1" x14ac:dyDescent="0.25">
      <c r="A12" s="18"/>
      <c r="B12" s="19" t="s">
        <v>88</v>
      </c>
      <c r="C12" s="20">
        <v>9150</v>
      </c>
      <c r="D12" s="17"/>
    </row>
    <row r="13" spans="1:9" ht="53.25" customHeight="1" outlineLevel="1" x14ac:dyDescent="0.25">
      <c r="A13" s="11"/>
      <c r="B13" s="21" t="s">
        <v>89</v>
      </c>
      <c r="C13" s="20">
        <v>10792</v>
      </c>
      <c r="D13" s="17" t="s">
        <v>365</v>
      </c>
    </row>
    <row r="14" spans="1:9" ht="22.5" customHeight="1" outlineLevel="1" x14ac:dyDescent="0.25">
      <c r="A14" s="11"/>
      <c r="B14" s="21" t="s">
        <v>90</v>
      </c>
      <c r="C14" s="20">
        <v>6136</v>
      </c>
      <c r="D14" s="17" t="s">
        <v>366</v>
      </c>
    </row>
    <row r="15" spans="1:9" ht="12" customHeight="1" outlineLevel="1" x14ac:dyDescent="0.25">
      <c r="A15" s="11"/>
      <c r="B15" s="21" t="s">
        <v>91</v>
      </c>
      <c r="C15" s="20">
        <v>8730</v>
      </c>
      <c r="D15" s="17" t="s">
        <v>364</v>
      </c>
    </row>
    <row r="16" spans="1:9" ht="12" customHeight="1" outlineLevel="1" x14ac:dyDescent="0.25">
      <c r="A16" s="154" t="s">
        <v>92</v>
      </c>
      <c r="B16" s="154"/>
      <c r="C16" s="16">
        <v>58562.879999999997</v>
      </c>
      <c r="D16" s="17"/>
    </row>
    <row r="17" spans="1:4" ht="12" customHeight="1" outlineLevel="1" x14ac:dyDescent="0.25">
      <c r="A17" s="11"/>
      <c r="B17" s="22" t="s">
        <v>93</v>
      </c>
      <c r="C17" s="23">
        <v>25847.040000000001</v>
      </c>
      <c r="D17" s="141" t="s">
        <v>361</v>
      </c>
    </row>
    <row r="18" spans="1:4" ht="12" customHeight="1" outlineLevel="1" x14ac:dyDescent="0.25">
      <c r="A18" s="24"/>
      <c r="B18" s="25" t="s">
        <v>94</v>
      </c>
      <c r="C18" s="26">
        <v>17330.04</v>
      </c>
      <c r="D18" s="143"/>
    </row>
    <row r="19" spans="1:4" ht="12" customHeight="1" outlineLevel="1" x14ac:dyDescent="0.25">
      <c r="A19" s="11"/>
      <c r="B19" s="12" t="s">
        <v>95</v>
      </c>
      <c r="C19" s="13">
        <v>655.16</v>
      </c>
      <c r="D19" s="27"/>
    </row>
    <row r="20" spans="1:4" ht="12" customHeight="1" outlineLevel="1" x14ac:dyDescent="0.25">
      <c r="A20" s="11"/>
      <c r="B20" s="12" t="s">
        <v>96</v>
      </c>
      <c r="C20" s="13">
        <v>85.63</v>
      </c>
      <c r="D20" s="27"/>
    </row>
    <row r="21" spans="1:4" ht="12" customHeight="1" outlineLevel="1" x14ac:dyDescent="0.25">
      <c r="A21" s="11"/>
      <c r="B21" s="12" t="s">
        <v>97</v>
      </c>
      <c r="C21" s="13">
        <v>79.77</v>
      </c>
      <c r="D21" s="27"/>
    </row>
    <row r="22" spans="1:4" ht="12" customHeight="1" outlineLevel="1" x14ac:dyDescent="0.25">
      <c r="A22" s="11"/>
      <c r="B22" s="12" t="s">
        <v>98</v>
      </c>
      <c r="C22" s="13">
        <v>2089.19</v>
      </c>
      <c r="D22" s="27"/>
    </row>
    <row r="23" spans="1:4" ht="12" customHeight="1" outlineLevel="1" x14ac:dyDescent="0.25">
      <c r="A23" s="11"/>
      <c r="B23" s="12" t="s">
        <v>99</v>
      </c>
      <c r="C23" s="13">
        <v>210.57</v>
      </c>
      <c r="D23" s="27"/>
    </row>
    <row r="24" spans="1:4" ht="12" customHeight="1" outlineLevel="1" x14ac:dyDescent="0.25">
      <c r="A24" s="11"/>
      <c r="B24" s="12" t="s">
        <v>100</v>
      </c>
      <c r="C24" s="13">
        <v>1761.36</v>
      </c>
      <c r="D24" s="27"/>
    </row>
    <row r="25" spans="1:4" ht="12" customHeight="1" outlineLevel="1" x14ac:dyDescent="0.25">
      <c r="A25" s="11"/>
      <c r="B25" s="12" t="s">
        <v>101</v>
      </c>
      <c r="C25" s="13">
        <v>480.34</v>
      </c>
      <c r="D25" s="27"/>
    </row>
    <row r="26" spans="1:4" ht="12" customHeight="1" outlineLevel="1" x14ac:dyDescent="0.25">
      <c r="A26" s="11"/>
      <c r="B26" s="12" t="s">
        <v>102</v>
      </c>
      <c r="C26" s="13">
        <v>430.91</v>
      </c>
      <c r="D26" s="27"/>
    </row>
    <row r="27" spans="1:4" ht="12" customHeight="1" outlineLevel="1" x14ac:dyDescent="0.25">
      <c r="A27" s="11"/>
      <c r="B27" s="12" t="s">
        <v>103</v>
      </c>
      <c r="C27" s="13">
        <v>295.86</v>
      </c>
      <c r="D27" s="27"/>
    </row>
    <row r="28" spans="1:4" ht="12" customHeight="1" outlineLevel="1" x14ac:dyDescent="0.25">
      <c r="A28" s="11"/>
      <c r="B28" s="12" t="s">
        <v>104</v>
      </c>
      <c r="C28" s="13">
        <v>217.12</v>
      </c>
      <c r="D28" s="27"/>
    </row>
    <row r="29" spans="1:4" ht="12" customHeight="1" outlineLevel="1" x14ac:dyDescent="0.25">
      <c r="A29" s="11"/>
      <c r="B29" s="12" t="s">
        <v>105</v>
      </c>
      <c r="C29" s="13">
        <v>186.2</v>
      </c>
      <c r="D29" s="27"/>
    </row>
    <row r="30" spans="1:4" ht="12" customHeight="1" outlineLevel="1" x14ac:dyDescent="0.25">
      <c r="A30" s="11"/>
      <c r="B30" s="12" t="s">
        <v>106</v>
      </c>
      <c r="C30" s="13">
        <v>397.06</v>
      </c>
      <c r="D30" s="27"/>
    </row>
    <row r="31" spans="1:4" ht="12" customHeight="1" outlineLevel="1" x14ac:dyDescent="0.25">
      <c r="A31" s="11"/>
      <c r="B31" s="12" t="s">
        <v>107</v>
      </c>
      <c r="C31" s="13">
        <v>367.95</v>
      </c>
      <c r="D31" s="27"/>
    </row>
    <row r="32" spans="1:4" ht="12" customHeight="1" outlineLevel="1" x14ac:dyDescent="0.25">
      <c r="A32" s="11"/>
      <c r="B32" s="12" t="s">
        <v>108</v>
      </c>
      <c r="C32" s="13">
        <v>1929.06</v>
      </c>
      <c r="D32" s="27"/>
    </row>
    <row r="33" spans="1:4" ht="12" customHeight="1" outlineLevel="1" x14ac:dyDescent="0.25">
      <c r="A33" s="11"/>
      <c r="B33" s="12" t="s">
        <v>109</v>
      </c>
      <c r="C33" s="13">
        <v>3044.1</v>
      </c>
      <c r="D33" s="27"/>
    </row>
    <row r="34" spans="1:4" ht="12" customHeight="1" outlineLevel="1" x14ac:dyDescent="0.25">
      <c r="A34" s="11"/>
      <c r="B34" s="12" t="s">
        <v>110</v>
      </c>
      <c r="C34" s="13">
        <v>1449.91</v>
      </c>
      <c r="D34" s="27"/>
    </row>
    <row r="35" spans="1:4" ht="30.75" customHeight="1" outlineLevel="1" x14ac:dyDescent="0.25">
      <c r="A35" s="11"/>
      <c r="B35" s="12" t="s">
        <v>111</v>
      </c>
      <c r="C35" s="13">
        <v>1092.8599999999999</v>
      </c>
      <c r="D35" s="27"/>
    </row>
    <row r="36" spans="1:4" ht="12" customHeight="1" outlineLevel="1" x14ac:dyDescent="0.25">
      <c r="A36" s="11"/>
      <c r="B36" s="12" t="s">
        <v>112</v>
      </c>
      <c r="C36" s="13">
        <v>92.53</v>
      </c>
      <c r="D36" s="27"/>
    </row>
    <row r="37" spans="1:4" ht="12" customHeight="1" outlineLevel="1" x14ac:dyDescent="0.25">
      <c r="A37" s="11"/>
      <c r="B37" s="12" t="s">
        <v>113</v>
      </c>
      <c r="C37" s="28">
        <v>520.23</v>
      </c>
      <c r="D37" s="27"/>
    </row>
    <row r="38" spans="1:4" ht="12" customHeight="1" outlineLevel="1" x14ac:dyDescent="0.25">
      <c r="A38" s="154" t="s">
        <v>114</v>
      </c>
      <c r="B38" s="154"/>
      <c r="C38" s="16">
        <v>39835</v>
      </c>
      <c r="D38" s="29"/>
    </row>
    <row r="39" spans="1:4" ht="12" customHeight="1" outlineLevel="1" x14ac:dyDescent="0.25">
      <c r="A39" s="11"/>
      <c r="B39" s="21" t="s">
        <v>115</v>
      </c>
      <c r="C39" s="20">
        <v>37335</v>
      </c>
      <c r="D39" s="144" t="s">
        <v>367</v>
      </c>
    </row>
    <row r="40" spans="1:4" ht="12" customHeight="1" outlineLevel="1" x14ac:dyDescent="0.25">
      <c r="A40" s="11"/>
      <c r="B40" s="21" t="s">
        <v>116</v>
      </c>
      <c r="C40" s="20">
        <v>2500</v>
      </c>
      <c r="D40" s="146"/>
    </row>
    <row r="41" spans="1:4" ht="23.25" customHeight="1" outlineLevel="1" x14ac:dyDescent="0.25">
      <c r="A41" s="154" t="s">
        <v>117</v>
      </c>
      <c r="B41" s="154"/>
      <c r="C41" s="16">
        <v>20000</v>
      </c>
      <c r="D41" s="17" t="s">
        <v>118</v>
      </c>
    </row>
    <row r="42" spans="1:4" ht="23.25" customHeight="1" outlineLevel="1" x14ac:dyDescent="0.25">
      <c r="A42" s="11"/>
      <c r="B42" s="21" t="s">
        <v>119</v>
      </c>
      <c r="C42" s="23" t="s">
        <v>120</v>
      </c>
      <c r="D42" s="17"/>
    </row>
    <row r="43" spans="1:4" ht="34.5" customHeight="1" outlineLevel="1" x14ac:dyDescent="0.25">
      <c r="A43" s="155" t="s">
        <v>121</v>
      </c>
      <c r="B43" s="155"/>
      <c r="C43" s="9">
        <v>37530.33</v>
      </c>
      <c r="D43" s="30" t="s">
        <v>122</v>
      </c>
    </row>
    <row r="44" spans="1:4" ht="34.5" customHeight="1" outlineLevel="1" x14ac:dyDescent="0.25">
      <c r="A44" s="11"/>
      <c r="B44" s="12" t="s">
        <v>123</v>
      </c>
      <c r="C44" s="13">
        <v>5110</v>
      </c>
      <c r="D44" s="14"/>
    </row>
    <row r="45" spans="1:4" ht="34.5" customHeight="1" outlineLevel="1" x14ac:dyDescent="0.25">
      <c r="A45" s="11"/>
      <c r="B45" s="12" t="s">
        <v>124</v>
      </c>
      <c r="C45" s="13">
        <v>21458</v>
      </c>
      <c r="D45" s="14"/>
    </row>
    <row r="46" spans="1:4" ht="34.5" customHeight="1" outlineLevel="1" x14ac:dyDescent="0.25">
      <c r="A46" s="11"/>
      <c r="B46" s="12" t="s">
        <v>125</v>
      </c>
      <c r="C46" s="13">
        <v>3086.88</v>
      </c>
      <c r="D46" s="14"/>
    </row>
    <row r="47" spans="1:4" ht="34.5" customHeight="1" outlineLevel="1" x14ac:dyDescent="0.25">
      <c r="A47" s="11"/>
      <c r="B47" s="12" t="s">
        <v>126</v>
      </c>
      <c r="C47" s="13">
        <v>3166.8</v>
      </c>
      <c r="D47" s="14"/>
    </row>
    <row r="48" spans="1:4" ht="34.5" customHeight="1" outlineLevel="1" x14ac:dyDescent="0.25">
      <c r="A48" s="11"/>
      <c r="B48" s="31" t="s">
        <v>127</v>
      </c>
      <c r="C48" s="4">
        <v>4708.6499999999996</v>
      </c>
      <c r="D48" s="10"/>
    </row>
    <row r="49" spans="1:4" ht="34.5" customHeight="1" outlineLevel="1" x14ac:dyDescent="0.25">
      <c r="A49" s="156" t="s">
        <v>128</v>
      </c>
      <c r="B49" s="157"/>
      <c r="C49" s="16">
        <v>13985</v>
      </c>
      <c r="D49" s="32" t="s">
        <v>368</v>
      </c>
    </row>
    <row r="50" spans="1:4" ht="20.25" customHeight="1" outlineLevel="1" x14ac:dyDescent="0.25">
      <c r="A50" s="11"/>
      <c r="B50" s="21" t="s">
        <v>129</v>
      </c>
      <c r="C50" s="20">
        <v>2720</v>
      </c>
      <c r="D50" s="33"/>
    </row>
    <row r="51" spans="1:4" ht="20.25" customHeight="1" outlineLevel="1" x14ac:dyDescent="0.25">
      <c r="A51" s="11"/>
      <c r="B51" s="21" t="s">
        <v>130</v>
      </c>
      <c r="C51" s="20">
        <v>420</v>
      </c>
      <c r="D51" s="33"/>
    </row>
    <row r="52" spans="1:4" ht="20.25" customHeight="1" outlineLevel="1" x14ac:dyDescent="0.25">
      <c r="A52" s="11"/>
      <c r="B52" s="21" t="s">
        <v>131</v>
      </c>
      <c r="C52" s="20">
        <v>1755</v>
      </c>
      <c r="D52" s="33"/>
    </row>
    <row r="53" spans="1:4" ht="20.25" customHeight="1" outlineLevel="1" x14ac:dyDescent="0.25">
      <c r="A53" s="11"/>
      <c r="B53" s="21" t="s">
        <v>132</v>
      </c>
      <c r="C53" s="20">
        <v>520</v>
      </c>
      <c r="D53" s="33"/>
    </row>
    <row r="54" spans="1:4" ht="20.25" customHeight="1" outlineLevel="1" x14ac:dyDescent="0.25">
      <c r="A54" s="11"/>
      <c r="B54" s="21" t="s">
        <v>133</v>
      </c>
      <c r="C54" s="20">
        <v>420</v>
      </c>
      <c r="D54" s="33"/>
    </row>
    <row r="55" spans="1:4" ht="20.25" customHeight="1" outlineLevel="1" x14ac:dyDescent="0.25">
      <c r="A55" s="11"/>
      <c r="B55" s="21" t="s">
        <v>134</v>
      </c>
      <c r="C55" s="20">
        <v>2040</v>
      </c>
      <c r="D55" s="33"/>
    </row>
    <row r="56" spans="1:4" ht="20.25" customHeight="1" outlineLevel="1" x14ac:dyDescent="0.25">
      <c r="A56" s="11"/>
      <c r="B56" s="21" t="s">
        <v>135</v>
      </c>
      <c r="C56" s="20">
        <v>1600</v>
      </c>
      <c r="D56" s="33"/>
    </row>
    <row r="57" spans="1:4" ht="20.25" customHeight="1" outlineLevel="1" x14ac:dyDescent="0.25">
      <c r="A57" s="11"/>
      <c r="B57" s="21" t="s">
        <v>136</v>
      </c>
      <c r="C57" s="20">
        <v>1360</v>
      </c>
      <c r="D57" s="33"/>
    </row>
    <row r="58" spans="1:4" ht="20.25" customHeight="1" outlineLevel="1" x14ac:dyDescent="0.25">
      <c r="A58" s="11"/>
      <c r="B58" s="21" t="s">
        <v>137</v>
      </c>
      <c r="C58" s="20">
        <v>2720</v>
      </c>
      <c r="D58" s="33"/>
    </row>
    <row r="59" spans="1:4" ht="34.5" customHeight="1" outlineLevel="1" x14ac:dyDescent="0.25">
      <c r="A59" s="11"/>
      <c r="B59" s="21" t="s">
        <v>138</v>
      </c>
      <c r="C59" s="20">
        <v>430</v>
      </c>
      <c r="D59" s="33"/>
    </row>
    <row r="60" spans="1:4" ht="25.5" customHeight="1" outlineLevel="1" x14ac:dyDescent="0.25">
      <c r="A60" s="156" t="s">
        <v>139</v>
      </c>
      <c r="B60" s="157"/>
      <c r="C60" s="16">
        <v>16480</v>
      </c>
      <c r="D60" s="17" t="s">
        <v>140</v>
      </c>
    </row>
    <row r="61" spans="1:4" ht="12" customHeight="1" outlineLevel="1" x14ac:dyDescent="0.25">
      <c r="A61" s="34"/>
      <c r="C61" s="26"/>
      <c r="D61" s="30"/>
    </row>
    <row r="62" spans="1:4" ht="25.5" customHeight="1" outlineLevel="1" x14ac:dyDescent="0.25">
      <c r="A62" s="158" t="s">
        <v>141</v>
      </c>
      <c r="B62" s="159"/>
      <c r="C62" s="35"/>
      <c r="D62" s="3"/>
    </row>
    <row r="63" spans="1:4" ht="23.25" customHeight="1" outlineLevel="1" x14ac:dyDescent="0.25">
      <c r="A63" s="11"/>
      <c r="B63" s="12" t="s">
        <v>142</v>
      </c>
      <c r="C63" s="13">
        <v>51000</v>
      </c>
      <c r="D63" s="36"/>
    </row>
    <row r="64" spans="1:4" ht="29.25" customHeight="1" outlineLevel="1" x14ac:dyDescent="0.25">
      <c r="A64" s="11"/>
      <c r="B64" s="12" t="s">
        <v>143</v>
      </c>
      <c r="C64" s="13">
        <v>18400</v>
      </c>
      <c r="D64" s="36"/>
    </row>
    <row r="65" spans="1:4" ht="23.25" customHeight="1" outlineLevel="1" x14ac:dyDescent="0.25">
      <c r="A65" s="11"/>
      <c r="B65" s="12" t="s">
        <v>144</v>
      </c>
      <c r="C65" s="13">
        <v>2700</v>
      </c>
      <c r="D65" s="36"/>
    </row>
    <row r="66" spans="1:4" ht="30" customHeight="1" outlineLevel="1" x14ac:dyDescent="0.25">
      <c r="A66" s="11"/>
      <c r="B66" s="12" t="s">
        <v>145</v>
      </c>
      <c r="C66" s="13">
        <v>5700</v>
      </c>
      <c r="D66" s="36"/>
    </row>
    <row r="67" spans="1:4" ht="24.75" customHeight="1" outlineLevel="1" x14ac:dyDescent="0.25">
      <c r="A67" s="11"/>
      <c r="B67" s="12" t="s">
        <v>146</v>
      </c>
      <c r="C67" s="13">
        <v>33350</v>
      </c>
      <c r="D67" s="36"/>
    </row>
    <row r="68" spans="1:4" ht="29.25" customHeight="1" outlineLevel="1" x14ac:dyDescent="0.25">
      <c r="A68" s="11"/>
      <c r="B68" s="12" t="s">
        <v>147</v>
      </c>
      <c r="C68" s="13">
        <v>33660</v>
      </c>
      <c r="D68" s="36"/>
    </row>
    <row r="69" spans="1:4" ht="33.75" customHeight="1" outlineLevel="1" x14ac:dyDescent="0.25">
      <c r="A69" s="24"/>
      <c r="B69" s="37" t="s">
        <v>148</v>
      </c>
      <c r="C69" s="38">
        <v>1398</v>
      </c>
      <c r="D69" s="36"/>
    </row>
    <row r="70" spans="1:4" ht="33.75" customHeight="1" outlineLevel="1" x14ac:dyDescent="0.25">
      <c r="A70" s="11"/>
      <c r="B70" s="12" t="s">
        <v>149</v>
      </c>
      <c r="C70" s="13">
        <v>224</v>
      </c>
      <c r="D70" s="36"/>
    </row>
    <row r="71" spans="1:4" ht="33.75" customHeight="1" outlineLevel="1" x14ac:dyDescent="0.25">
      <c r="A71" s="11"/>
      <c r="B71" s="12" t="s">
        <v>150</v>
      </c>
      <c r="C71" s="13">
        <v>415</v>
      </c>
      <c r="D71" s="36"/>
    </row>
    <row r="72" spans="1:4" ht="33.75" customHeight="1" outlineLevel="1" x14ac:dyDescent="0.25">
      <c r="A72" s="11"/>
      <c r="B72" s="12" t="s">
        <v>151</v>
      </c>
      <c r="C72" s="13" t="s">
        <v>152</v>
      </c>
      <c r="D72" s="36"/>
    </row>
    <row r="73" spans="1:4" ht="33.75" customHeight="1" outlineLevel="1" x14ac:dyDescent="0.25">
      <c r="A73" s="11"/>
      <c r="B73" s="12" t="s">
        <v>153</v>
      </c>
      <c r="C73" s="13" t="s">
        <v>154</v>
      </c>
      <c r="D73" s="36"/>
    </row>
    <row r="74" spans="1:4" ht="33.75" customHeight="1" outlineLevel="1" x14ac:dyDescent="0.25">
      <c r="A74" s="11"/>
      <c r="B74" s="12" t="s">
        <v>155</v>
      </c>
      <c r="C74" s="13" t="s">
        <v>156</v>
      </c>
      <c r="D74" s="36"/>
    </row>
    <row r="75" spans="1:4" ht="33.75" customHeight="1" outlineLevel="1" x14ac:dyDescent="0.25">
      <c r="A75" s="11"/>
      <c r="B75" s="12" t="s">
        <v>157</v>
      </c>
      <c r="C75" s="13">
        <v>552</v>
      </c>
      <c r="D75" s="36"/>
    </row>
    <row r="76" spans="1:4" ht="33.75" customHeight="1" outlineLevel="1" x14ac:dyDescent="0.25">
      <c r="A76" s="11"/>
      <c r="B76" s="12" t="s">
        <v>158</v>
      </c>
      <c r="C76" s="13">
        <v>147</v>
      </c>
      <c r="D76" s="36"/>
    </row>
    <row r="77" spans="1:4" ht="33.75" customHeight="1" outlineLevel="1" x14ac:dyDescent="0.25">
      <c r="A77" s="11"/>
      <c r="B77" s="12" t="s">
        <v>159</v>
      </c>
      <c r="C77" s="13" t="s">
        <v>160</v>
      </c>
      <c r="D77" s="36"/>
    </row>
    <row r="78" spans="1:4" ht="30.75" customHeight="1" outlineLevel="1" x14ac:dyDescent="0.25">
      <c r="A78" s="11"/>
      <c r="B78" s="12" t="s">
        <v>161</v>
      </c>
      <c r="C78" s="13">
        <v>440</v>
      </c>
      <c r="D78" s="36"/>
    </row>
    <row r="79" spans="1:4" ht="33" customHeight="1" outlineLevel="1" x14ac:dyDescent="0.25">
      <c r="A79" s="11"/>
      <c r="B79" s="12" t="s">
        <v>162</v>
      </c>
      <c r="C79" s="13">
        <v>652</v>
      </c>
      <c r="D79" s="36"/>
    </row>
    <row r="80" spans="1:4" ht="12" customHeight="1" outlineLevel="1" x14ac:dyDescent="0.25">
      <c r="A80" s="11"/>
      <c r="B80" s="12" t="s">
        <v>163</v>
      </c>
      <c r="C80" s="13" t="s">
        <v>164</v>
      </c>
      <c r="D80" s="36"/>
    </row>
    <row r="81" spans="1:4" ht="12" customHeight="1" outlineLevel="1" x14ac:dyDescent="0.25">
      <c r="A81" s="11"/>
      <c r="B81" s="12" t="s">
        <v>165</v>
      </c>
      <c r="C81" s="28">
        <v>890</v>
      </c>
      <c r="D81" s="36"/>
    </row>
    <row r="82" spans="1:4" ht="12" customHeight="1" outlineLevel="1" x14ac:dyDescent="0.25">
      <c r="A82" s="147" t="s">
        <v>166</v>
      </c>
      <c r="B82" s="148"/>
      <c r="C82" s="39">
        <v>23727.62</v>
      </c>
      <c r="D82" s="10" t="s">
        <v>167</v>
      </c>
    </row>
    <row r="83" spans="1:4" ht="28.5" customHeight="1" outlineLevel="1" x14ac:dyDescent="0.25">
      <c r="A83" s="11"/>
      <c r="B83" s="12" t="s">
        <v>168</v>
      </c>
      <c r="C83" s="13">
        <v>93.6</v>
      </c>
      <c r="D83" s="14"/>
    </row>
    <row r="84" spans="1:4" ht="28.5" customHeight="1" outlineLevel="1" x14ac:dyDescent="0.25">
      <c r="A84" s="11"/>
      <c r="B84" s="12" t="s">
        <v>169</v>
      </c>
      <c r="C84" s="13" t="s">
        <v>170</v>
      </c>
      <c r="D84" s="14"/>
    </row>
    <row r="85" spans="1:4" ht="23.25" customHeight="1" outlineLevel="1" x14ac:dyDescent="0.25">
      <c r="A85" s="11"/>
      <c r="B85" s="12" t="s">
        <v>171</v>
      </c>
      <c r="C85" s="13">
        <v>240</v>
      </c>
      <c r="D85" s="14"/>
    </row>
    <row r="86" spans="1:4" ht="25.5" customHeight="1" outlineLevel="1" x14ac:dyDescent="0.25">
      <c r="A86" s="11"/>
      <c r="B86" s="12" t="s">
        <v>172</v>
      </c>
      <c r="C86" s="13">
        <v>290</v>
      </c>
      <c r="D86" s="14"/>
    </row>
    <row r="87" spans="1:4" ht="28.5" customHeight="1" outlineLevel="1" x14ac:dyDescent="0.25">
      <c r="A87" s="11"/>
      <c r="B87" s="12" t="s">
        <v>173</v>
      </c>
      <c r="C87" s="13">
        <v>135.44999999999999</v>
      </c>
      <c r="D87" s="14"/>
    </row>
    <row r="88" spans="1:4" ht="22.5" customHeight="1" outlineLevel="1" x14ac:dyDescent="0.25">
      <c r="A88" s="11"/>
      <c r="B88" s="12" t="s">
        <v>174</v>
      </c>
      <c r="C88" s="13" t="s">
        <v>175</v>
      </c>
      <c r="D88" s="14"/>
    </row>
    <row r="89" spans="1:4" ht="30.75" customHeight="1" outlineLevel="1" x14ac:dyDescent="0.25">
      <c r="A89" s="11"/>
      <c r="B89" s="12" t="s">
        <v>176</v>
      </c>
      <c r="C89" s="13">
        <v>502.2</v>
      </c>
      <c r="D89" s="14"/>
    </row>
    <row r="90" spans="1:4" ht="39.75" customHeight="1" outlineLevel="1" x14ac:dyDescent="0.25">
      <c r="A90" s="11"/>
      <c r="B90" s="12" t="s">
        <v>177</v>
      </c>
      <c r="C90" s="13">
        <v>762.4</v>
      </c>
      <c r="D90" s="14"/>
    </row>
    <row r="91" spans="1:4" ht="42" customHeight="1" outlineLevel="1" x14ac:dyDescent="0.25">
      <c r="A91" s="11"/>
      <c r="B91" s="12" t="s">
        <v>178</v>
      </c>
      <c r="C91" s="13" t="s">
        <v>179</v>
      </c>
      <c r="D91" s="14"/>
    </row>
    <row r="92" spans="1:4" ht="12" customHeight="1" outlineLevel="1" x14ac:dyDescent="0.25">
      <c r="A92" s="11"/>
      <c r="B92" s="12" t="s">
        <v>180</v>
      </c>
      <c r="C92" s="13">
        <v>361</v>
      </c>
      <c r="D92" s="14"/>
    </row>
    <row r="93" spans="1:4" ht="29.25" customHeight="1" outlineLevel="1" x14ac:dyDescent="0.25">
      <c r="A93" s="11"/>
      <c r="B93" s="12" t="s">
        <v>181</v>
      </c>
      <c r="C93" s="13" t="s">
        <v>182</v>
      </c>
      <c r="D93" s="14"/>
    </row>
    <row r="94" spans="1:4" ht="32.25" customHeight="1" outlineLevel="1" x14ac:dyDescent="0.25">
      <c r="A94" s="11"/>
      <c r="B94" s="12" t="s">
        <v>183</v>
      </c>
      <c r="C94" s="13">
        <v>132</v>
      </c>
      <c r="D94" s="14"/>
    </row>
    <row r="95" spans="1:4" ht="29.25" customHeight="1" outlineLevel="1" x14ac:dyDescent="0.25">
      <c r="A95" s="11"/>
      <c r="B95" s="12" t="s">
        <v>184</v>
      </c>
      <c r="C95" s="13">
        <v>935.05</v>
      </c>
      <c r="D95" s="14"/>
    </row>
    <row r="96" spans="1:4" ht="29.25" customHeight="1" outlineLevel="1" x14ac:dyDescent="0.25">
      <c r="A96" s="11"/>
      <c r="B96" s="12" t="s">
        <v>185</v>
      </c>
      <c r="C96" s="13">
        <v>21.3</v>
      </c>
      <c r="D96" s="14"/>
    </row>
    <row r="97" spans="1:4" ht="27" customHeight="1" outlineLevel="1" x14ac:dyDescent="0.25">
      <c r="A97" s="11"/>
      <c r="B97" s="12" t="s">
        <v>186</v>
      </c>
      <c r="C97" s="13">
        <v>21.3</v>
      </c>
      <c r="D97" s="14"/>
    </row>
    <row r="98" spans="1:4" ht="29.25" customHeight="1" outlineLevel="1" x14ac:dyDescent="0.25">
      <c r="A98" s="11"/>
      <c r="B98" s="12" t="s">
        <v>187</v>
      </c>
      <c r="C98" s="13">
        <v>21.3</v>
      </c>
      <c r="D98" s="14"/>
    </row>
    <row r="99" spans="1:4" ht="24.75" customHeight="1" outlineLevel="1" x14ac:dyDescent="0.25">
      <c r="A99" s="11"/>
      <c r="B99" s="12" t="s">
        <v>188</v>
      </c>
      <c r="C99" s="13">
        <v>42.6</v>
      </c>
      <c r="D99" s="14"/>
    </row>
    <row r="100" spans="1:4" ht="24" customHeight="1" outlineLevel="1" x14ac:dyDescent="0.25">
      <c r="A100" s="11"/>
      <c r="B100" s="12" t="s">
        <v>189</v>
      </c>
      <c r="C100" s="13">
        <v>431.5</v>
      </c>
      <c r="D100" s="14"/>
    </row>
    <row r="101" spans="1:4" ht="29.25" customHeight="1" outlineLevel="1" x14ac:dyDescent="0.25">
      <c r="A101" s="11"/>
      <c r="B101" s="12" t="s">
        <v>190</v>
      </c>
      <c r="C101" s="13">
        <v>59.19</v>
      </c>
      <c r="D101" s="14"/>
    </row>
    <row r="102" spans="1:4" ht="20.25" customHeight="1" outlineLevel="1" x14ac:dyDescent="0.25">
      <c r="A102" s="11"/>
      <c r="B102" s="12" t="s">
        <v>191</v>
      </c>
      <c r="C102" s="13">
        <v>62.58</v>
      </c>
      <c r="D102" s="14"/>
    </row>
    <row r="103" spans="1:4" ht="20.25" customHeight="1" outlineLevel="1" x14ac:dyDescent="0.25">
      <c r="A103" s="11"/>
      <c r="B103" s="12" t="s">
        <v>192</v>
      </c>
      <c r="C103" s="13">
        <v>72.72</v>
      </c>
      <c r="D103" s="14"/>
    </row>
    <row r="104" spans="1:4" ht="26.25" customHeight="1" outlineLevel="1" x14ac:dyDescent="0.25">
      <c r="A104" s="11"/>
      <c r="B104" s="12" t="s">
        <v>193</v>
      </c>
      <c r="C104" s="13">
        <v>262.64999999999998</v>
      </c>
      <c r="D104" s="14"/>
    </row>
    <row r="105" spans="1:4" ht="22.5" customHeight="1" outlineLevel="1" x14ac:dyDescent="0.25">
      <c r="A105" s="11"/>
      <c r="B105" s="12" t="s">
        <v>194</v>
      </c>
      <c r="C105" s="13">
        <v>144.30000000000001</v>
      </c>
      <c r="D105" s="14"/>
    </row>
    <row r="106" spans="1:4" ht="27" customHeight="1" outlineLevel="1" x14ac:dyDescent="0.25">
      <c r="A106" s="11"/>
      <c r="B106" s="12" t="s">
        <v>195</v>
      </c>
      <c r="C106" s="13">
        <v>225.8</v>
      </c>
      <c r="D106" s="14"/>
    </row>
    <row r="107" spans="1:4" ht="23.25" customHeight="1" outlineLevel="1" x14ac:dyDescent="0.25">
      <c r="A107" s="11"/>
      <c r="B107" s="12" t="s">
        <v>196</v>
      </c>
      <c r="C107" s="13">
        <v>74.55</v>
      </c>
      <c r="D107" s="14"/>
    </row>
    <row r="108" spans="1:4" ht="21" customHeight="1" outlineLevel="1" x14ac:dyDescent="0.25">
      <c r="A108" s="11"/>
      <c r="B108" s="12" t="s">
        <v>197</v>
      </c>
      <c r="C108" s="13" t="s">
        <v>198</v>
      </c>
      <c r="D108" s="14"/>
    </row>
    <row r="109" spans="1:4" ht="33" customHeight="1" outlineLevel="1" x14ac:dyDescent="0.25">
      <c r="A109" s="11"/>
      <c r="B109" s="12" t="s">
        <v>199</v>
      </c>
      <c r="C109" s="13">
        <v>225</v>
      </c>
      <c r="D109" s="14"/>
    </row>
    <row r="110" spans="1:4" ht="25.5" customHeight="1" outlineLevel="1" x14ac:dyDescent="0.25">
      <c r="A110" s="11"/>
      <c r="B110" s="12" t="s">
        <v>200</v>
      </c>
      <c r="C110" s="13">
        <v>961.79</v>
      </c>
      <c r="D110" s="14"/>
    </row>
    <row r="111" spans="1:4" ht="29.25" customHeight="1" outlineLevel="1" x14ac:dyDescent="0.25">
      <c r="A111" s="11"/>
      <c r="B111" s="12" t="s">
        <v>201</v>
      </c>
      <c r="C111" s="13">
        <v>138</v>
      </c>
      <c r="D111" s="14"/>
    </row>
    <row r="112" spans="1:4" ht="24.75" customHeight="1" outlineLevel="1" x14ac:dyDescent="0.25">
      <c r="A112" s="11"/>
      <c r="B112" s="12" t="s">
        <v>202</v>
      </c>
      <c r="C112" s="13">
        <v>131.18</v>
      </c>
      <c r="D112" s="14"/>
    </row>
    <row r="113" spans="1:4" ht="12" customHeight="1" outlineLevel="1" x14ac:dyDescent="0.25">
      <c r="A113" s="11"/>
      <c r="B113" s="12" t="s">
        <v>203</v>
      </c>
      <c r="C113" s="13">
        <v>48.16</v>
      </c>
      <c r="D113" s="14"/>
    </row>
    <row r="114" spans="1:4" ht="12" customHeight="1" outlineLevel="1" x14ac:dyDescent="0.25">
      <c r="A114" s="11"/>
      <c r="B114" s="12" t="s">
        <v>204</v>
      </c>
      <c r="C114" s="13" t="s">
        <v>205</v>
      </c>
      <c r="D114" s="14"/>
    </row>
    <row r="115" spans="1:4" ht="21.75" customHeight="1" outlineLevel="1" x14ac:dyDescent="0.25">
      <c r="A115" s="11"/>
      <c r="B115" s="12" t="s">
        <v>206</v>
      </c>
      <c r="C115" s="13">
        <v>991.4</v>
      </c>
      <c r="D115" s="14"/>
    </row>
    <row r="116" spans="1:4" ht="12" customHeight="1" outlineLevel="1" x14ac:dyDescent="0.25">
      <c r="A116" s="11"/>
      <c r="B116" s="12" t="s">
        <v>207</v>
      </c>
      <c r="C116" s="13" t="s">
        <v>208</v>
      </c>
      <c r="D116" s="14"/>
    </row>
    <row r="117" spans="1:4" ht="12" customHeight="1" outlineLevel="1" x14ac:dyDescent="0.25">
      <c r="A117" s="156" t="s">
        <v>209</v>
      </c>
      <c r="B117" s="148"/>
      <c r="C117" s="39">
        <v>10252</v>
      </c>
      <c r="D117" s="29" t="s">
        <v>210</v>
      </c>
    </row>
    <row r="118" spans="1:4" ht="12" customHeight="1" outlineLevel="1" x14ac:dyDescent="0.25">
      <c r="A118" s="156" t="s">
        <v>211</v>
      </c>
      <c r="B118" s="157"/>
      <c r="C118" s="16">
        <v>14000</v>
      </c>
      <c r="D118" s="17" t="s">
        <v>212</v>
      </c>
    </row>
    <row r="119" spans="1:4" ht="12" customHeight="1" outlineLevel="1" thickBot="1" x14ac:dyDescent="0.3">
      <c r="A119" s="156" t="s">
        <v>33</v>
      </c>
      <c r="B119" s="157"/>
      <c r="C119" s="16">
        <v>29142</v>
      </c>
      <c r="D119" s="10" t="s">
        <v>213</v>
      </c>
    </row>
    <row r="120" spans="1:4" ht="33.75" customHeight="1" outlineLevel="1" thickBot="1" x14ac:dyDescent="0.3">
      <c r="A120" s="40"/>
      <c r="B120" s="41" t="s">
        <v>214</v>
      </c>
      <c r="C120" s="42" t="s">
        <v>215</v>
      </c>
      <c r="D120" s="10"/>
    </row>
    <row r="121" spans="1:4" ht="12" customHeight="1" outlineLevel="1" thickBot="1" x14ac:dyDescent="0.3">
      <c r="A121" s="40"/>
      <c r="B121" s="41" t="s">
        <v>216</v>
      </c>
      <c r="C121" s="42" t="s">
        <v>217</v>
      </c>
      <c r="D121" s="10"/>
    </row>
    <row r="122" spans="1:4" ht="12" customHeight="1" outlineLevel="1" x14ac:dyDescent="0.25">
      <c r="A122" s="40"/>
      <c r="B122" s="41" t="s">
        <v>218</v>
      </c>
      <c r="C122" s="20">
        <v>9000</v>
      </c>
      <c r="D122" s="10"/>
    </row>
    <row r="123" spans="1:4" ht="45.75" customHeight="1" outlineLevel="1" x14ac:dyDescent="0.25">
      <c r="A123" s="156" t="s">
        <v>34</v>
      </c>
      <c r="B123" s="157"/>
      <c r="C123" s="16">
        <v>320302</v>
      </c>
      <c r="D123" s="17" t="s">
        <v>219</v>
      </c>
    </row>
    <row r="124" spans="1:4" ht="21.75" customHeight="1" outlineLevel="1" x14ac:dyDescent="0.25">
      <c r="A124" s="161" t="s">
        <v>220</v>
      </c>
      <c r="B124" s="162"/>
      <c r="C124" s="20">
        <v>68932</v>
      </c>
      <c r="D124" s="17" t="s">
        <v>221</v>
      </c>
    </row>
    <row r="125" spans="1:4" ht="12" customHeight="1" outlineLevel="1" x14ac:dyDescent="0.25">
      <c r="A125" s="163"/>
      <c r="B125" s="164"/>
      <c r="C125" s="20">
        <v>86868</v>
      </c>
      <c r="D125" s="17" t="s">
        <v>222</v>
      </c>
    </row>
    <row r="126" spans="1:4" ht="12" customHeight="1" outlineLevel="1" x14ac:dyDescent="0.25">
      <c r="A126" s="163"/>
      <c r="B126" s="164"/>
      <c r="C126" s="20">
        <v>86868</v>
      </c>
      <c r="D126" s="17" t="s">
        <v>223</v>
      </c>
    </row>
    <row r="127" spans="1:4" ht="12" customHeight="1" outlineLevel="1" x14ac:dyDescent="0.25">
      <c r="A127" s="165"/>
      <c r="B127" s="166"/>
      <c r="C127" s="20">
        <v>77634</v>
      </c>
      <c r="D127" s="17" t="s">
        <v>224</v>
      </c>
    </row>
    <row r="128" spans="1:4" ht="12" customHeight="1" outlineLevel="1" x14ac:dyDescent="0.25">
      <c r="A128" s="156" t="s">
        <v>35</v>
      </c>
      <c r="B128" s="157"/>
      <c r="C128" s="16">
        <v>16520</v>
      </c>
      <c r="D128" s="10"/>
    </row>
    <row r="129" spans="1:4" ht="41.25" customHeight="1" outlineLevel="1" x14ac:dyDescent="0.25">
      <c r="A129" s="11"/>
      <c r="B129" s="21" t="s">
        <v>36</v>
      </c>
      <c r="C129" s="20">
        <v>16170</v>
      </c>
      <c r="D129" s="17" t="s">
        <v>369</v>
      </c>
    </row>
    <row r="130" spans="1:4" ht="41.25" customHeight="1" outlineLevel="1" x14ac:dyDescent="0.25">
      <c r="A130" s="11"/>
      <c r="B130" s="21" t="s">
        <v>116</v>
      </c>
      <c r="C130" s="20">
        <v>350</v>
      </c>
      <c r="D130" s="10"/>
    </row>
    <row r="131" spans="1:4" ht="12" customHeight="1" outlineLevel="1" x14ac:dyDescent="0.25">
      <c r="A131" s="156" t="s">
        <v>37</v>
      </c>
      <c r="B131" s="157"/>
      <c r="C131" s="16">
        <v>90392</v>
      </c>
      <c r="D131" s="10"/>
    </row>
    <row r="132" spans="1:4" ht="26.25" customHeight="1" outlineLevel="1" x14ac:dyDescent="0.25">
      <c r="A132" s="40"/>
      <c r="B132" s="41" t="s">
        <v>225</v>
      </c>
      <c r="C132" s="20">
        <v>21200</v>
      </c>
      <c r="D132" s="17" t="s">
        <v>370</v>
      </c>
    </row>
    <row r="133" spans="1:4" ht="12" customHeight="1" outlineLevel="1" x14ac:dyDescent="0.25">
      <c r="A133" s="40"/>
      <c r="B133" s="41" t="s">
        <v>226</v>
      </c>
      <c r="C133" s="20">
        <v>69192</v>
      </c>
      <c r="D133" s="17" t="s">
        <v>371</v>
      </c>
    </row>
    <row r="134" spans="1:4" ht="12" customHeight="1" outlineLevel="1" x14ac:dyDescent="0.25">
      <c r="A134" s="40"/>
      <c r="B134" s="43"/>
      <c r="C134" s="20"/>
      <c r="D134" s="10"/>
    </row>
    <row r="135" spans="1:4" ht="34.5" customHeight="1" outlineLevel="1" x14ac:dyDescent="0.25">
      <c r="A135" s="156" t="s">
        <v>227</v>
      </c>
      <c r="B135" s="157"/>
      <c r="C135" s="16">
        <v>14280</v>
      </c>
      <c r="D135" s="17" t="s">
        <v>228</v>
      </c>
    </row>
    <row r="136" spans="1:4" ht="34.5" customHeight="1" outlineLevel="1" x14ac:dyDescent="0.25">
      <c r="A136" s="156" t="s">
        <v>229</v>
      </c>
      <c r="B136" s="157"/>
      <c r="C136" s="16">
        <v>20590</v>
      </c>
      <c r="D136" s="17" t="s">
        <v>372</v>
      </c>
    </row>
    <row r="137" spans="1:4" ht="34.5" customHeight="1" outlineLevel="1" x14ac:dyDescent="0.25">
      <c r="A137" s="11"/>
      <c r="B137" s="2" t="s">
        <v>230</v>
      </c>
      <c r="C137" s="20">
        <v>5940</v>
      </c>
      <c r="D137" s="10"/>
    </row>
    <row r="138" spans="1:4" ht="34.5" customHeight="1" outlineLevel="1" x14ac:dyDescent="0.25">
      <c r="A138" s="11"/>
      <c r="B138" s="12" t="s">
        <v>231</v>
      </c>
      <c r="C138" s="20">
        <v>14650</v>
      </c>
      <c r="D138" s="10"/>
    </row>
    <row r="139" spans="1:4" ht="34.5" customHeight="1" outlineLevel="1" x14ac:dyDescent="0.25">
      <c r="A139" s="147" t="s">
        <v>232</v>
      </c>
      <c r="B139" s="148"/>
      <c r="C139" s="39">
        <v>26600</v>
      </c>
      <c r="D139" s="10"/>
    </row>
    <row r="140" spans="1:4" ht="34.5" customHeight="1" outlineLevel="1" x14ac:dyDescent="0.25">
      <c r="A140" s="11"/>
      <c r="B140" s="21" t="s">
        <v>233</v>
      </c>
      <c r="C140" s="20">
        <v>15600</v>
      </c>
      <c r="D140" s="17" t="s">
        <v>373</v>
      </c>
    </row>
    <row r="141" spans="1:4" ht="34.5" customHeight="1" outlineLevel="1" x14ac:dyDescent="0.25">
      <c r="A141" s="11"/>
      <c r="B141" s="12" t="s">
        <v>234</v>
      </c>
      <c r="C141" s="13">
        <v>11000</v>
      </c>
      <c r="D141" s="14"/>
    </row>
    <row r="142" spans="1:4" ht="12" customHeight="1" outlineLevel="1" x14ac:dyDescent="0.25">
      <c r="A142" s="147" t="s">
        <v>38</v>
      </c>
      <c r="B142" s="148"/>
      <c r="C142" s="39">
        <v>68500</v>
      </c>
      <c r="D142" s="10"/>
    </row>
    <row r="143" spans="1:4" ht="12" customHeight="1" outlineLevel="1" x14ac:dyDescent="0.25">
      <c r="A143" s="44"/>
      <c r="B143" s="21" t="s">
        <v>235</v>
      </c>
      <c r="C143" s="45">
        <v>60000</v>
      </c>
      <c r="D143" s="17" t="s">
        <v>374</v>
      </c>
    </row>
    <row r="144" spans="1:4" ht="32.25" customHeight="1" outlineLevel="1" x14ac:dyDescent="0.25">
      <c r="A144" s="44"/>
      <c r="B144" s="21" t="s">
        <v>236</v>
      </c>
      <c r="C144" s="45">
        <v>8500</v>
      </c>
      <c r="D144" s="17" t="s">
        <v>375</v>
      </c>
    </row>
    <row r="145" spans="1:4" ht="12" customHeight="1" outlineLevel="1" x14ac:dyDescent="0.25">
      <c r="A145" s="44"/>
      <c r="B145" s="11"/>
      <c r="C145" s="45"/>
      <c r="D145" s="10"/>
    </row>
    <row r="146" spans="1:4" ht="12" customHeight="1" outlineLevel="1" x14ac:dyDescent="0.25">
      <c r="A146" s="160" t="s">
        <v>376</v>
      </c>
      <c r="B146" s="157"/>
      <c r="C146" s="16">
        <v>50800</v>
      </c>
      <c r="D146" s="46"/>
    </row>
    <row r="147" spans="1:4" ht="29.25" customHeight="1" outlineLevel="1" x14ac:dyDescent="0.25">
      <c r="A147" s="11"/>
      <c r="B147" s="21" t="s">
        <v>237</v>
      </c>
      <c r="C147" s="20">
        <v>18000</v>
      </c>
      <c r="D147" s="29"/>
    </row>
    <row r="148" spans="1:4" ht="24.75" customHeight="1" outlineLevel="1" x14ac:dyDescent="0.25">
      <c r="A148" s="11"/>
      <c r="B148" s="21" t="s">
        <v>238</v>
      </c>
      <c r="C148" s="20">
        <v>13000</v>
      </c>
      <c r="D148" s="29"/>
    </row>
    <row r="149" spans="1:4" ht="26.25" customHeight="1" outlineLevel="1" x14ac:dyDescent="0.25">
      <c r="A149" s="11"/>
      <c r="B149" s="21" t="s">
        <v>239</v>
      </c>
      <c r="C149" s="20">
        <v>19800</v>
      </c>
      <c r="D149" s="29"/>
    </row>
    <row r="150" spans="1:4" ht="12" customHeight="1" outlineLevel="1" x14ac:dyDescent="0.25">
      <c r="A150" s="156" t="s">
        <v>39</v>
      </c>
      <c r="B150" s="157"/>
      <c r="C150" s="16">
        <v>20898</v>
      </c>
      <c r="D150" s="141" t="s">
        <v>377</v>
      </c>
    </row>
    <row r="151" spans="1:4" ht="12" customHeight="1" outlineLevel="1" x14ac:dyDescent="0.25">
      <c r="A151" s="11"/>
      <c r="B151" s="12" t="s">
        <v>240</v>
      </c>
      <c r="C151" s="13">
        <v>513</v>
      </c>
      <c r="D151" s="142"/>
    </row>
    <row r="152" spans="1:4" ht="12" customHeight="1" outlineLevel="1" x14ac:dyDescent="0.25">
      <c r="A152" s="11"/>
      <c r="B152" s="12" t="s">
        <v>241</v>
      </c>
      <c r="C152" s="13">
        <v>3780</v>
      </c>
      <c r="D152" s="142"/>
    </row>
    <row r="153" spans="1:4" ht="12" customHeight="1" outlineLevel="1" x14ac:dyDescent="0.25">
      <c r="A153" s="11"/>
      <c r="B153" s="12" t="s">
        <v>242</v>
      </c>
      <c r="C153" s="13">
        <v>5920</v>
      </c>
      <c r="D153" s="143"/>
    </row>
    <row r="154" spans="1:4" ht="12" customHeight="1" outlineLevel="1" x14ac:dyDescent="0.25">
      <c r="A154" s="11"/>
      <c r="B154" s="12" t="s">
        <v>243</v>
      </c>
      <c r="C154" s="13">
        <v>800</v>
      </c>
      <c r="D154" s="14"/>
    </row>
    <row r="155" spans="1:4" ht="12" customHeight="1" outlineLevel="1" x14ac:dyDescent="0.25">
      <c r="A155" s="11"/>
      <c r="B155" s="12" t="s">
        <v>244</v>
      </c>
      <c r="C155" s="13">
        <v>625</v>
      </c>
      <c r="D155" s="14"/>
    </row>
    <row r="156" spans="1:4" ht="12" customHeight="1" outlineLevel="1" x14ac:dyDescent="0.25">
      <c r="A156" s="11"/>
      <c r="B156" s="12" t="s">
        <v>245</v>
      </c>
      <c r="C156" s="13">
        <v>167</v>
      </c>
      <c r="D156" s="14"/>
    </row>
    <row r="157" spans="1:4" ht="12" customHeight="1" outlineLevel="1" x14ac:dyDescent="0.25">
      <c r="A157" s="11"/>
      <c r="B157" s="12" t="s">
        <v>246</v>
      </c>
      <c r="C157" s="13">
        <v>828</v>
      </c>
      <c r="D157" s="14"/>
    </row>
    <row r="158" spans="1:4" ht="12" customHeight="1" outlineLevel="1" x14ac:dyDescent="0.25">
      <c r="A158" s="11"/>
      <c r="B158" s="12" t="s">
        <v>247</v>
      </c>
      <c r="C158" s="13">
        <v>564</v>
      </c>
      <c r="D158" s="14"/>
    </row>
    <row r="159" spans="1:4" ht="12" customHeight="1" outlineLevel="1" x14ac:dyDescent="0.25">
      <c r="A159" s="11"/>
      <c r="B159" s="12" t="s">
        <v>248</v>
      </c>
      <c r="C159" s="13">
        <v>116</v>
      </c>
      <c r="D159" s="14"/>
    </row>
    <row r="160" spans="1:4" ht="27.75" customHeight="1" outlineLevel="1" x14ac:dyDescent="0.25">
      <c r="A160" s="11"/>
      <c r="B160" s="12" t="s">
        <v>249</v>
      </c>
      <c r="C160" s="13">
        <v>368</v>
      </c>
      <c r="D160" s="14"/>
    </row>
    <row r="161" spans="1:4" ht="24.75" customHeight="1" outlineLevel="1" x14ac:dyDescent="0.25">
      <c r="A161" s="11"/>
      <c r="B161" s="12" t="s">
        <v>250</v>
      </c>
      <c r="C161" s="13">
        <v>1175</v>
      </c>
      <c r="D161" s="14"/>
    </row>
    <row r="162" spans="1:4" ht="25.5" customHeight="1" outlineLevel="1" x14ac:dyDescent="0.25">
      <c r="A162" s="11"/>
      <c r="B162" s="12" t="s">
        <v>251</v>
      </c>
      <c r="C162" s="13">
        <v>904</v>
      </c>
      <c r="D162" s="14"/>
    </row>
    <row r="163" spans="1:4" ht="18" customHeight="1" outlineLevel="1" x14ac:dyDescent="0.25">
      <c r="A163" s="11"/>
      <c r="B163" s="12" t="s">
        <v>252</v>
      </c>
      <c r="C163" s="13">
        <v>274</v>
      </c>
      <c r="D163" s="14"/>
    </row>
    <row r="164" spans="1:4" ht="21" customHeight="1" outlineLevel="1" x14ac:dyDescent="0.25">
      <c r="A164" s="11"/>
      <c r="B164" s="12" t="s">
        <v>253</v>
      </c>
      <c r="C164" s="13">
        <v>786</v>
      </c>
      <c r="D164" s="14"/>
    </row>
    <row r="165" spans="1:4" ht="20.25" customHeight="1" outlineLevel="1" x14ac:dyDescent="0.25">
      <c r="A165" s="11"/>
      <c r="B165" s="12" t="s">
        <v>254</v>
      </c>
      <c r="C165" s="13">
        <v>582</v>
      </c>
      <c r="D165" s="14"/>
    </row>
    <row r="166" spans="1:4" ht="20.25" customHeight="1" outlineLevel="1" x14ac:dyDescent="0.25">
      <c r="A166" s="11"/>
      <c r="B166" s="12" t="s">
        <v>255</v>
      </c>
      <c r="C166" s="13">
        <v>1200</v>
      </c>
      <c r="D166" s="14"/>
    </row>
    <row r="167" spans="1:4" ht="31.5" customHeight="1" outlineLevel="1" x14ac:dyDescent="0.25">
      <c r="A167" s="11"/>
      <c r="B167" s="21" t="s">
        <v>256</v>
      </c>
      <c r="C167" s="20">
        <v>2296</v>
      </c>
      <c r="D167" s="14"/>
    </row>
    <row r="168" spans="1:4" ht="12" customHeight="1" outlineLevel="1" x14ac:dyDescent="0.25">
      <c r="A168" s="156" t="s">
        <v>257</v>
      </c>
      <c r="B168" s="157"/>
      <c r="C168" s="16">
        <v>60570</v>
      </c>
      <c r="D168" s="17" t="s">
        <v>378</v>
      </c>
    </row>
    <row r="169" spans="1:4" ht="12" customHeight="1" outlineLevel="1" x14ac:dyDescent="0.25">
      <c r="A169" s="11"/>
      <c r="B169" s="12" t="s">
        <v>258</v>
      </c>
      <c r="C169" s="13">
        <v>15000</v>
      </c>
      <c r="D169" s="14"/>
    </row>
    <row r="170" spans="1:4" ht="12" customHeight="1" outlineLevel="1" x14ac:dyDescent="0.25">
      <c r="A170" s="11"/>
      <c r="B170" s="12" t="s">
        <v>259</v>
      </c>
      <c r="C170" s="13">
        <v>17690</v>
      </c>
      <c r="D170" s="14"/>
    </row>
    <row r="171" spans="1:4" ht="12" customHeight="1" outlineLevel="1" x14ac:dyDescent="0.25">
      <c r="A171" s="11"/>
      <c r="B171" s="12" t="s">
        <v>260</v>
      </c>
      <c r="C171" s="13">
        <v>3380</v>
      </c>
      <c r="D171" s="14"/>
    </row>
    <row r="172" spans="1:4" ht="12" customHeight="1" outlineLevel="1" x14ac:dyDescent="0.25">
      <c r="A172" s="11"/>
      <c r="B172" s="12" t="s">
        <v>261</v>
      </c>
      <c r="C172" s="13">
        <v>3010</v>
      </c>
      <c r="D172" s="14"/>
    </row>
    <row r="173" spans="1:4" ht="12" customHeight="1" outlineLevel="1" x14ac:dyDescent="0.25">
      <c r="A173" s="11"/>
      <c r="B173" s="12" t="s">
        <v>262</v>
      </c>
      <c r="C173" s="13">
        <v>1400</v>
      </c>
      <c r="D173" s="14"/>
    </row>
    <row r="174" spans="1:4" ht="12" customHeight="1" outlineLevel="1" x14ac:dyDescent="0.25">
      <c r="A174" s="11"/>
      <c r="B174" s="12" t="s">
        <v>263</v>
      </c>
      <c r="C174" s="13">
        <v>1440</v>
      </c>
      <c r="D174" s="14"/>
    </row>
    <row r="175" spans="1:4" ht="12" customHeight="1" outlineLevel="1" x14ac:dyDescent="0.25">
      <c r="A175" s="11"/>
      <c r="B175" s="12" t="s">
        <v>264</v>
      </c>
      <c r="C175" s="13">
        <v>3200</v>
      </c>
      <c r="D175" s="14"/>
    </row>
    <row r="176" spans="1:4" ht="12" customHeight="1" outlineLevel="1" x14ac:dyDescent="0.25">
      <c r="A176" s="11"/>
      <c r="B176" s="21" t="s">
        <v>265</v>
      </c>
      <c r="C176" s="20">
        <v>8845</v>
      </c>
      <c r="D176" s="88" t="s">
        <v>379</v>
      </c>
    </row>
    <row r="177" spans="1:4" ht="12" customHeight="1" outlineLevel="1" x14ac:dyDescent="0.25">
      <c r="A177" s="40"/>
      <c r="B177" s="41" t="s">
        <v>266</v>
      </c>
      <c r="C177" s="20">
        <v>1690</v>
      </c>
      <c r="D177" s="46"/>
    </row>
    <row r="178" spans="1:4" ht="33.75" customHeight="1" outlineLevel="1" x14ac:dyDescent="0.25">
      <c r="A178" s="156" t="s">
        <v>40</v>
      </c>
      <c r="B178" s="157"/>
      <c r="C178" s="16">
        <v>100951.84</v>
      </c>
      <c r="D178" s="17"/>
    </row>
    <row r="179" spans="1:4" ht="63" customHeight="1" outlineLevel="1" x14ac:dyDescent="0.25">
      <c r="A179" s="11"/>
      <c r="B179" s="21" t="s">
        <v>267</v>
      </c>
      <c r="C179" s="23" t="s">
        <v>268</v>
      </c>
      <c r="D179" s="17" t="s">
        <v>269</v>
      </c>
    </row>
    <row r="180" spans="1:4" ht="12" customHeight="1" outlineLevel="1" x14ac:dyDescent="0.25">
      <c r="A180" s="156" t="s">
        <v>270</v>
      </c>
      <c r="B180" s="157"/>
      <c r="C180" s="16">
        <v>30000</v>
      </c>
      <c r="D180" s="29" t="s">
        <v>271</v>
      </c>
    </row>
    <row r="181" spans="1:4" ht="12" customHeight="1" outlineLevel="1" x14ac:dyDescent="0.25">
      <c r="A181" s="156" t="s">
        <v>272</v>
      </c>
      <c r="B181" s="157"/>
      <c r="C181" s="16">
        <v>25591.03</v>
      </c>
      <c r="D181" s="10"/>
    </row>
    <row r="182" spans="1:4" ht="23.25" customHeight="1" outlineLevel="1" x14ac:dyDescent="0.25">
      <c r="A182" s="11"/>
      <c r="B182" s="2" t="s">
        <v>273</v>
      </c>
      <c r="C182" s="28">
        <v>32.64</v>
      </c>
      <c r="D182" s="17" t="s">
        <v>380</v>
      </c>
    </row>
    <row r="183" spans="1:4" ht="23.25" customHeight="1" outlineLevel="1" x14ac:dyDescent="0.25">
      <c r="A183" s="11"/>
      <c r="B183" s="21" t="s">
        <v>274</v>
      </c>
      <c r="C183" s="20">
        <v>14.8</v>
      </c>
      <c r="D183" s="10"/>
    </row>
    <row r="184" spans="1:4" ht="23.25" customHeight="1" outlineLevel="1" x14ac:dyDescent="0.25">
      <c r="A184" s="11"/>
      <c r="B184" s="21" t="s">
        <v>275</v>
      </c>
      <c r="C184" s="20">
        <v>6265.18</v>
      </c>
      <c r="D184" s="10"/>
    </row>
    <row r="185" spans="1:4" ht="23.25" customHeight="1" outlineLevel="1" x14ac:dyDescent="0.25">
      <c r="A185" s="11"/>
      <c r="B185" s="21" t="s">
        <v>276</v>
      </c>
      <c r="C185" s="20">
        <v>3540.5</v>
      </c>
      <c r="D185" s="10"/>
    </row>
    <row r="186" spans="1:4" ht="23.25" customHeight="1" outlineLevel="1" x14ac:dyDescent="0.25">
      <c r="A186" s="11"/>
      <c r="B186" s="21" t="s">
        <v>277</v>
      </c>
      <c r="C186" s="20">
        <v>1687.5</v>
      </c>
      <c r="D186" s="10"/>
    </row>
    <row r="187" spans="1:4" ht="23.25" customHeight="1" outlineLevel="1" x14ac:dyDescent="0.25">
      <c r="A187" s="11"/>
      <c r="B187" s="21" t="s">
        <v>278</v>
      </c>
      <c r="C187" s="20">
        <v>228.8</v>
      </c>
      <c r="D187" s="10"/>
    </row>
    <row r="188" spans="1:4" ht="23.25" customHeight="1" outlineLevel="1" x14ac:dyDescent="0.25">
      <c r="A188" s="11"/>
      <c r="B188" s="21" t="s">
        <v>279</v>
      </c>
      <c r="C188" s="20">
        <v>2716.55</v>
      </c>
      <c r="D188" s="10"/>
    </row>
    <row r="189" spans="1:4" ht="23.25" customHeight="1" outlineLevel="1" x14ac:dyDescent="0.25">
      <c r="A189" s="11"/>
      <c r="B189" s="21" t="s">
        <v>280</v>
      </c>
      <c r="C189" s="20">
        <v>37.4</v>
      </c>
      <c r="D189" s="10"/>
    </row>
    <row r="190" spans="1:4" ht="23.25" customHeight="1" outlineLevel="1" x14ac:dyDescent="0.25">
      <c r="A190" s="11"/>
      <c r="B190" s="21" t="s">
        <v>281</v>
      </c>
      <c r="C190" s="20">
        <v>739.48</v>
      </c>
      <c r="D190" s="10"/>
    </row>
    <row r="191" spans="1:4" ht="23.25" customHeight="1" outlineLevel="1" x14ac:dyDescent="0.25">
      <c r="A191" s="11"/>
      <c r="B191" s="21" t="s">
        <v>282</v>
      </c>
      <c r="C191" s="20">
        <v>2025</v>
      </c>
      <c r="D191" s="10"/>
    </row>
    <row r="192" spans="1:4" ht="23.25" customHeight="1" outlineLevel="1" x14ac:dyDescent="0.25">
      <c r="A192" s="11"/>
      <c r="B192" s="12" t="s">
        <v>283</v>
      </c>
      <c r="C192" s="13">
        <v>274.56</v>
      </c>
      <c r="D192" s="14"/>
    </row>
    <row r="193" spans="1:4" ht="23.25" customHeight="1" outlineLevel="1" x14ac:dyDescent="0.25">
      <c r="A193" s="11"/>
      <c r="B193" s="12" t="s">
        <v>284</v>
      </c>
      <c r="C193" s="13">
        <v>44.88</v>
      </c>
      <c r="D193" s="14"/>
    </row>
    <row r="194" spans="1:4" ht="23.25" customHeight="1" outlineLevel="1" x14ac:dyDescent="0.25">
      <c r="A194" s="11"/>
      <c r="B194" s="12" t="s">
        <v>285</v>
      </c>
      <c r="C194" s="13">
        <v>887.38</v>
      </c>
      <c r="D194" s="14"/>
    </row>
    <row r="195" spans="1:4" ht="30" customHeight="1" outlineLevel="1" x14ac:dyDescent="0.25">
      <c r="A195" s="11"/>
      <c r="B195" s="21" t="s">
        <v>286</v>
      </c>
      <c r="C195" s="45">
        <v>7275.6</v>
      </c>
      <c r="D195" s="10"/>
    </row>
    <row r="196" spans="1:4" ht="12" customHeight="1" outlineLevel="1" x14ac:dyDescent="0.25">
      <c r="A196" s="156" t="s">
        <v>41</v>
      </c>
      <c r="B196" s="157"/>
      <c r="C196" s="16">
        <v>26748</v>
      </c>
      <c r="D196" s="17" t="s">
        <v>381</v>
      </c>
    </row>
    <row r="197" spans="1:4" ht="12" customHeight="1" outlineLevel="1" x14ac:dyDescent="0.25">
      <c r="A197" s="11"/>
      <c r="B197" s="12" t="s">
        <v>287</v>
      </c>
      <c r="C197" s="13">
        <v>5387</v>
      </c>
      <c r="D197" s="14"/>
    </row>
    <row r="198" spans="1:4" ht="12" customHeight="1" outlineLevel="1" x14ac:dyDescent="0.25">
      <c r="A198" s="11"/>
      <c r="B198" s="12" t="s">
        <v>288</v>
      </c>
      <c r="C198" s="13">
        <v>4720</v>
      </c>
      <c r="D198" s="14"/>
    </row>
    <row r="199" spans="1:4" ht="12" customHeight="1" outlineLevel="1" x14ac:dyDescent="0.25">
      <c r="A199" s="11"/>
      <c r="B199" s="12" t="s">
        <v>289</v>
      </c>
      <c r="C199" s="13">
        <v>5113</v>
      </c>
      <c r="D199" s="14"/>
    </row>
    <row r="200" spans="1:4" ht="12" customHeight="1" outlineLevel="1" x14ac:dyDescent="0.25">
      <c r="A200" s="11"/>
      <c r="B200" s="12" t="s">
        <v>290</v>
      </c>
      <c r="C200" s="13">
        <v>750</v>
      </c>
      <c r="D200" s="14"/>
    </row>
    <row r="201" spans="1:4" ht="12" customHeight="1" outlineLevel="1" x14ac:dyDescent="0.25">
      <c r="A201" s="11"/>
      <c r="B201" s="12" t="s">
        <v>291</v>
      </c>
      <c r="C201" s="13">
        <v>1217</v>
      </c>
      <c r="D201" s="14"/>
    </row>
    <row r="202" spans="1:4" ht="12" customHeight="1" outlineLevel="1" x14ac:dyDescent="0.25">
      <c r="A202" s="11"/>
      <c r="B202" s="12" t="s">
        <v>292</v>
      </c>
      <c r="C202" s="13">
        <v>4169</v>
      </c>
      <c r="D202" s="14"/>
    </row>
    <row r="203" spans="1:4" ht="12" customHeight="1" outlineLevel="1" x14ac:dyDescent="0.25">
      <c r="A203" s="11"/>
      <c r="B203" s="12" t="s">
        <v>293</v>
      </c>
      <c r="C203" s="13">
        <v>2842</v>
      </c>
      <c r="D203" s="14"/>
    </row>
    <row r="204" spans="1:4" ht="12" customHeight="1" outlineLevel="1" x14ac:dyDescent="0.25">
      <c r="A204" s="11"/>
      <c r="B204" s="29" t="s">
        <v>294</v>
      </c>
      <c r="C204" s="45">
        <v>2550</v>
      </c>
      <c r="D204" s="10"/>
    </row>
    <row r="205" spans="1:4" ht="34.5" customHeight="1" outlineLevel="1" x14ac:dyDescent="0.25">
      <c r="A205" s="156" t="s">
        <v>295</v>
      </c>
      <c r="B205" s="157"/>
      <c r="C205" s="16">
        <v>15000</v>
      </c>
      <c r="D205" s="17" t="s">
        <v>296</v>
      </c>
    </row>
    <row r="206" spans="1:4" ht="12" customHeight="1" outlineLevel="1" x14ac:dyDescent="0.25">
      <c r="A206" s="156" t="s">
        <v>297</v>
      </c>
      <c r="B206" s="157"/>
      <c r="C206" s="16">
        <v>13327.02</v>
      </c>
      <c r="D206" s="46" t="s">
        <v>298</v>
      </c>
    </row>
    <row r="207" spans="1:4" ht="12" customHeight="1" outlineLevel="1" x14ac:dyDescent="0.25">
      <c r="A207" s="156" t="s">
        <v>299</v>
      </c>
      <c r="B207" s="157"/>
      <c r="C207" s="16">
        <v>60000</v>
      </c>
      <c r="D207" s="46" t="s">
        <v>300</v>
      </c>
    </row>
    <row r="208" spans="1:4" ht="12" customHeight="1" outlineLevel="1" x14ac:dyDescent="0.25">
      <c r="A208" s="156" t="s">
        <v>301</v>
      </c>
      <c r="B208" s="157"/>
      <c r="C208" s="16">
        <v>45900</v>
      </c>
      <c r="D208" s="17" t="s">
        <v>302</v>
      </c>
    </row>
    <row r="209" spans="1:4" ht="12" customHeight="1" outlineLevel="1" x14ac:dyDescent="0.25">
      <c r="A209" s="156" t="s">
        <v>42</v>
      </c>
      <c r="B209" s="157"/>
      <c r="C209" s="16">
        <v>14200</v>
      </c>
      <c r="D209" s="17" t="s">
        <v>382</v>
      </c>
    </row>
    <row r="210" spans="1:4" ht="12" customHeight="1" outlineLevel="1" x14ac:dyDescent="0.25">
      <c r="A210" s="156" t="s">
        <v>303</v>
      </c>
      <c r="B210" s="157"/>
      <c r="C210" s="16">
        <v>23501</v>
      </c>
      <c r="D210" s="46" t="s">
        <v>304</v>
      </c>
    </row>
    <row r="211" spans="1:4" ht="12" customHeight="1" outlineLevel="1" x14ac:dyDescent="0.25">
      <c r="A211" s="40"/>
      <c r="B211" s="41" t="s">
        <v>305</v>
      </c>
      <c r="C211" s="20">
        <v>10085.4</v>
      </c>
      <c r="D211" s="46"/>
    </row>
    <row r="212" spans="1:4" ht="12" customHeight="1" outlineLevel="1" x14ac:dyDescent="0.25">
      <c r="A212" s="40"/>
      <c r="B212" s="41" t="s">
        <v>306</v>
      </c>
      <c r="C212" s="20">
        <v>4689.8</v>
      </c>
      <c r="D212" s="46"/>
    </row>
    <row r="213" spans="1:4" ht="12" customHeight="1" outlineLevel="1" x14ac:dyDescent="0.25">
      <c r="A213" s="40"/>
      <c r="B213" s="41" t="s">
        <v>307</v>
      </c>
      <c r="C213" s="20">
        <v>3077.46</v>
      </c>
      <c r="D213" s="46"/>
    </row>
    <row r="214" spans="1:4" ht="12" customHeight="1" outlineLevel="1" x14ac:dyDescent="0.25">
      <c r="A214" s="156" t="s">
        <v>43</v>
      </c>
      <c r="B214" s="157"/>
      <c r="C214" s="16">
        <v>84850</v>
      </c>
      <c r="D214" s="46" t="s">
        <v>308</v>
      </c>
    </row>
    <row r="215" spans="1:4" ht="12" customHeight="1" outlineLevel="1" x14ac:dyDescent="0.25">
      <c r="A215" s="40"/>
      <c r="B215" s="41" t="s">
        <v>309</v>
      </c>
      <c r="C215" s="20">
        <v>30800</v>
      </c>
      <c r="D215" s="46"/>
    </row>
    <row r="216" spans="1:4" ht="12" customHeight="1" outlineLevel="1" x14ac:dyDescent="0.25">
      <c r="A216" s="40"/>
      <c r="B216" s="41" t="s">
        <v>310</v>
      </c>
      <c r="C216" s="20">
        <v>11850</v>
      </c>
      <c r="D216" s="46"/>
    </row>
    <row r="217" spans="1:4" ht="12" customHeight="1" outlineLevel="1" x14ac:dyDescent="0.25">
      <c r="A217" s="40"/>
      <c r="B217" s="41" t="s">
        <v>311</v>
      </c>
      <c r="C217" s="20">
        <v>30800</v>
      </c>
      <c r="D217" s="46"/>
    </row>
    <row r="218" spans="1:4" ht="12" customHeight="1" outlineLevel="1" x14ac:dyDescent="0.25">
      <c r="A218" s="40"/>
      <c r="B218" s="41" t="s">
        <v>312</v>
      </c>
      <c r="C218" s="20">
        <v>11400</v>
      </c>
      <c r="D218" s="46"/>
    </row>
    <row r="219" spans="1:4" ht="12" customHeight="1" outlineLevel="1" x14ac:dyDescent="0.25">
      <c r="A219" s="156" t="s">
        <v>313</v>
      </c>
      <c r="B219" s="157"/>
      <c r="C219" s="16">
        <v>33308</v>
      </c>
      <c r="D219" s="10" t="s">
        <v>314</v>
      </c>
    </row>
    <row r="220" spans="1:4" ht="32.25" customHeight="1" outlineLevel="1" x14ac:dyDescent="0.25">
      <c r="A220" s="40"/>
      <c r="B220" s="41" t="s">
        <v>315</v>
      </c>
      <c r="C220" s="20">
        <v>32741</v>
      </c>
      <c r="D220" s="17" t="s">
        <v>383</v>
      </c>
    </row>
    <row r="221" spans="1:4" ht="12" customHeight="1" outlineLevel="1" x14ac:dyDescent="0.25">
      <c r="A221" s="40"/>
      <c r="B221" s="41" t="s">
        <v>316</v>
      </c>
      <c r="C221" s="20">
        <v>567</v>
      </c>
      <c r="D221" s="10"/>
    </row>
    <row r="222" spans="1:4" ht="12" customHeight="1" outlineLevel="1" x14ac:dyDescent="0.25">
      <c r="A222" s="156" t="s">
        <v>317</v>
      </c>
      <c r="B222" s="157"/>
      <c r="C222" s="16">
        <v>29300</v>
      </c>
      <c r="D222" s="10" t="s">
        <v>318</v>
      </c>
    </row>
    <row r="223" spans="1:4" ht="12" customHeight="1" outlineLevel="1" x14ac:dyDescent="0.25">
      <c r="A223" s="156" t="s">
        <v>44</v>
      </c>
      <c r="B223" s="157"/>
      <c r="C223" s="16">
        <v>12000</v>
      </c>
      <c r="D223" s="10" t="s">
        <v>319</v>
      </c>
    </row>
    <row r="224" spans="1:4" ht="12" customHeight="1" outlineLevel="1" x14ac:dyDescent="0.25">
      <c r="A224" s="156" t="s">
        <v>320</v>
      </c>
      <c r="B224" s="157"/>
      <c r="C224" s="16">
        <v>50300</v>
      </c>
      <c r="D224" s="10" t="s">
        <v>321</v>
      </c>
    </row>
    <row r="225" spans="1:4" ht="12" customHeight="1" outlineLevel="1" x14ac:dyDescent="0.25">
      <c r="A225" s="11"/>
      <c r="B225" s="12" t="s">
        <v>322</v>
      </c>
      <c r="C225" s="13" t="s">
        <v>323</v>
      </c>
      <c r="D225" s="14"/>
    </row>
    <row r="226" spans="1:4" ht="12" customHeight="1" outlineLevel="1" x14ac:dyDescent="0.25">
      <c r="A226" s="11"/>
      <c r="B226" s="21" t="s">
        <v>324</v>
      </c>
      <c r="C226" s="13" t="s">
        <v>325</v>
      </c>
      <c r="D226" s="14"/>
    </row>
    <row r="227" spans="1:4" ht="12" customHeight="1" outlineLevel="1" x14ac:dyDescent="0.25">
      <c r="A227" s="11"/>
      <c r="B227" s="21" t="s">
        <v>294</v>
      </c>
      <c r="C227" s="20">
        <v>2500</v>
      </c>
      <c r="D227" s="14"/>
    </row>
    <row r="228" spans="1:4" ht="27.75" customHeight="1" outlineLevel="1" x14ac:dyDescent="0.25">
      <c r="A228" s="156" t="s">
        <v>326</v>
      </c>
      <c r="B228" s="157"/>
      <c r="C228" s="16">
        <v>270688</v>
      </c>
      <c r="D228" s="29"/>
    </row>
    <row r="229" spans="1:4" ht="74.25" customHeight="1" outlineLevel="1" x14ac:dyDescent="0.25">
      <c r="A229" s="11"/>
      <c r="B229" s="21" t="s">
        <v>327</v>
      </c>
      <c r="C229" s="20">
        <v>70534</v>
      </c>
      <c r="D229" s="29" t="s">
        <v>328</v>
      </c>
    </row>
    <row r="230" spans="1:4" ht="93" customHeight="1" outlineLevel="1" x14ac:dyDescent="0.25">
      <c r="A230" s="11"/>
      <c r="B230" s="21" t="s">
        <v>329</v>
      </c>
      <c r="C230" s="20">
        <v>26755</v>
      </c>
      <c r="D230" s="29" t="s">
        <v>330</v>
      </c>
    </row>
    <row r="231" spans="1:4" ht="216.75" customHeight="1" outlineLevel="1" x14ac:dyDescent="0.25">
      <c r="A231" s="11"/>
      <c r="B231" s="21" t="s">
        <v>331</v>
      </c>
      <c r="C231" s="20">
        <v>104652</v>
      </c>
      <c r="D231" s="29" t="s">
        <v>332</v>
      </c>
    </row>
    <row r="232" spans="1:4" ht="64.5" customHeight="1" x14ac:dyDescent="0.25">
      <c r="A232" s="2"/>
      <c r="B232" s="21" t="s">
        <v>333</v>
      </c>
      <c r="C232" s="28">
        <v>65979</v>
      </c>
      <c r="D232" s="47" t="s">
        <v>334</v>
      </c>
    </row>
    <row r="233" spans="1:4" x14ac:dyDescent="0.25">
      <c r="A233" s="156" t="s">
        <v>335</v>
      </c>
      <c r="B233" s="157"/>
      <c r="C233" s="16">
        <v>68030</v>
      </c>
      <c r="D233" s="46" t="s">
        <v>336</v>
      </c>
    </row>
    <row r="234" spans="1:4" ht="84" x14ac:dyDescent="0.25">
      <c r="A234" s="40"/>
      <c r="B234" s="41" t="s">
        <v>337</v>
      </c>
      <c r="C234" s="20">
        <v>10650</v>
      </c>
      <c r="D234" s="29" t="s">
        <v>338</v>
      </c>
    </row>
    <row r="235" spans="1:4" ht="72" x14ac:dyDescent="0.25">
      <c r="A235" s="40"/>
      <c r="B235" s="167" t="s">
        <v>339</v>
      </c>
      <c r="C235" s="20">
        <v>16600</v>
      </c>
      <c r="D235" s="29" t="s">
        <v>340</v>
      </c>
    </row>
    <row r="236" spans="1:4" ht="39.75" customHeight="1" x14ac:dyDescent="0.25">
      <c r="A236" s="40"/>
      <c r="B236" s="168"/>
      <c r="C236" s="23">
        <v>360</v>
      </c>
      <c r="D236" s="29" t="s">
        <v>341</v>
      </c>
    </row>
    <row r="237" spans="1:4" ht="36" x14ac:dyDescent="0.25">
      <c r="A237" s="40"/>
      <c r="B237" s="168"/>
      <c r="C237" s="20">
        <v>3000</v>
      </c>
      <c r="D237" s="29" t="s">
        <v>342</v>
      </c>
    </row>
    <row r="238" spans="1:4" ht="36" x14ac:dyDescent="0.25">
      <c r="A238" s="40"/>
      <c r="B238" s="168"/>
      <c r="C238" s="20">
        <v>6000</v>
      </c>
      <c r="D238" s="29" t="s">
        <v>343</v>
      </c>
    </row>
    <row r="239" spans="1:4" ht="24" x14ac:dyDescent="0.25">
      <c r="A239" s="40"/>
      <c r="B239" s="168"/>
      <c r="C239" s="20">
        <v>1000</v>
      </c>
      <c r="D239" s="29" t="s">
        <v>344</v>
      </c>
    </row>
    <row r="240" spans="1:4" x14ac:dyDescent="0.25">
      <c r="A240" s="40"/>
      <c r="B240" s="168"/>
      <c r="C240" s="20">
        <v>1680</v>
      </c>
      <c r="D240" s="29" t="s">
        <v>345</v>
      </c>
    </row>
    <row r="241" spans="1:4" ht="24" x14ac:dyDescent="0.25">
      <c r="A241" s="40"/>
      <c r="B241" s="168"/>
      <c r="C241" s="20">
        <v>3840</v>
      </c>
      <c r="D241" s="29" t="s">
        <v>346</v>
      </c>
    </row>
    <row r="242" spans="1:4" ht="24" x14ac:dyDescent="0.25">
      <c r="A242" s="40"/>
      <c r="B242" s="168"/>
      <c r="C242" s="23">
        <v>8400</v>
      </c>
      <c r="D242" s="29" t="s">
        <v>347</v>
      </c>
    </row>
    <row r="243" spans="1:4" ht="24" x14ac:dyDescent="0.25">
      <c r="A243" s="40"/>
      <c r="B243" s="168"/>
      <c r="C243" s="20">
        <v>8640</v>
      </c>
      <c r="D243" s="29" t="s">
        <v>348</v>
      </c>
    </row>
    <row r="244" spans="1:4" ht="24" x14ac:dyDescent="0.25">
      <c r="A244" s="40"/>
      <c r="B244" s="168"/>
      <c r="C244" s="20">
        <v>2400</v>
      </c>
      <c r="D244" s="29" t="s">
        <v>349</v>
      </c>
    </row>
    <row r="245" spans="1:4" x14ac:dyDescent="0.25">
      <c r="A245" s="40"/>
      <c r="B245" s="168"/>
      <c r="C245" s="20">
        <v>3960</v>
      </c>
      <c r="D245" s="29" t="s">
        <v>350</v>
      </c>
    </row>
    <row r="246" spans="1:4" ht="24" x14ac:dyDescent="0.25">
      <c r="A246" s="40"/>
      <c r="B246" s="168"/>
      <c r="C246" s="20">
        <v>1500</v>
      </c>
      <c r="D246" s="29" t="s">
        <v>351</v>
      </c>
    </row>
    <row r="247" spans="1:4" ht="24" customHeight="1" x14ac:dyDescent="0.25">
      <c r="A247" s="169" t="s">
        <v>352</v>
      </c>
      <c r="B247" s="170"/>
      <c r="C247" s="35">
        <v>21626</v>
      </c>
      <c r="D247" s="144" t="s">
        <v>384</v>
      </c>
    </row>
    <row r="248" spans="1:4" x14ac:dyDescent="0.25">
      <c r="A248" s="2"/>
      <c r="B248" s="12" t="s">
        <v>353</v>
      </c>
      <c r="C248" s="13">
        <v>5057.34</v>
      </c>
      <c r="D248" s="145"/>
    </row>
    <row r="249" spans="1:4" x14ac:dyDescent="0.25">
      <c r="A249" s="2"/>
      <c r="B249" s="12" t="s">
        <v>354</v>
      </c>
      <c r="C249" s="13">
        <v>6192.66</v>
      </c>
      <c r="D249" s="146"/>
    </row>
    <row r="250" spans="1:4" x14ac:dyDescent="0.25">
      <c r="A250" s="2"/>
      <c r="B250" s="2" t="s">
        <v>355</v>
      </c>
      <c r="C250" s="28">
        <v>3112.06</v>
      </c>
      <c r="D250" s="3"/>
    </row>
    <row r="251" spans="1:4" x14ac:dyDescent="0.25">
      <c r="A251" s="2"/>
      <c r="B251" s="12" t="s">
        <v>356</v>
      </c>
      <c r="C251" s="28">
        <v>1396.94</v>
      </c>
      <c r="D251" s="3"/>
    </row>
    <row r="252" spans="1:4" x14ac:dyDescent="0.25">
      <c r="A252" s="48"/>
      <c r="B252" s="48" t="s">
        <v>357</v>
      </c>
      <c r="C252" s="49">
        <v>3310</v>
      </c>
      <c r="D252" s="3"/>
    </row>
    <row r="253" spans="1:4" x14ac:dyDescent="0.25">
      <c r="A253" s="2"/>
      <c r="B253" s="2" t="s">
        <v>358</v>
      </c>
      <c r="C253" s="28">
        <v>2557</v>
      </c>
      <c r="D253" s="3"/>
    </row>
    <row r="254" spans="1:4" x14ac:dyDescent="0.25">
      <c r="B254" s="4"/>
      <c r="C254" s="4"/>
      <c r="D254" s="3"/>
    </row>
    <row r="255" spans="1:4" x14ac:dyDescent="0.25">
      <c r="B255" s="4"/>
      <c r="C255" s="4"/>
    </row>
    <row r="256" spans="1:4" x14ac:dyDescent="0.25">
      <c r="B256" s="4"/>
      <c r="C256" s="4"/>
    </row>
    <row r="257" spans="2:3" x14ac:dyDescent="0.25">
      <c r="B257" s="4"/>
      <c r="C257" s="4"/>
    </row>
    <row r="258" spans="2:3" x14ac:dyDescent="0.25">
      <c r="B258" s="4"/>
      <c r="C258" s="4"/>
    </row>
    <row r="259" spans="2:3" x14ac:dyDescent="0.25">
      <c r="B259" s="4"/>
      <c r="C259" s="4"/>
    </row>
    <row r="260" spans="2:3" x14ac:dyDescent="0.25">
      <c r="B260" s="4"/>
      <c r="C260" s="4"/>
    </row>
    <row r="261" spans="2:3" x14ac:dyDescent="0.25">
      <c r="B261" s="4"/>
      <c r="C261" s="4"/>
    </row>
    <row r="262" spans="2:3" x14ac:dyDescent="0.25">
      <c r="B262" s="4"/>
      <c r="C262" s="4"/>
    </row>
    <row r="263" spans="2:3" x14ac:dyDescent="0.25">
      <c r="B263" s="4"/>
      <c r="C263" s="4"/>
    </row>
    <row r="264" spans="2:3" x14ac:dyDescent="0.25">
      <c r="B264" s="4"/>
      <c r="C264" s="4"/>
    </row>
    <row r="265" spans="2:3" x14ac:dyDescent="0.25">
      <c r="B265" s="4"/>
      <c r="C265" s="4"/>
    </row>
    <row r="266" spans="2:3" x14ac:dyDescent="0.25">
      <c r="B266" s="4"/>
      <c r="C266" s="4"/>
    </row>
    <row r="267" spans="2:3" x14ac:dyDescent="0.25">
      <c r="B267" s="4"/>
      <c r="C267" s="4"/>
    </row>
    <row r="268" spans="2:3" x14ac:dyDescent="0.25">
      <c r="B268" s="4"/>
      <c r="C268" s="4"/>
    </row>
    <row r="269" spans="2:3" x14ac:dyDescent="0.25">
      <c r="B269" s="4"/>
      <c r="C269" s="4"/>
    </row>
    <row r="270" spans="2:3" x14ac:dyDescent="0.25">
      <c r="B270" s="4"/>
      <c r="C270" s="4"/>
    </row>
    <row r="271" spans="2:3" x14ac:dyDescent="0.25">
      <c r="B271" s="4"/>
      <c r="C271" s="4"/>
    </row>
    <row r="272" spans="2:3" x14ac:dyDescent="0.25">
      <c r="B272" s="4"/>
      <c r="C272" s="4"/>
    </row>
    <row r="273" spans="2:3" x14ac:dyDescent="0.25">
      <c r="B273" s="4"/>
      <c r="C273" s="4"/>
    </row>
    <row r="274" spans="2:3" x14ac:dyDescent="0.25">
      <c r="B274" s="4"/>
      <c r="C274" s="4"/>
    </row>
    <row r="275" spans="2:3" x14ac:dyDescent="0.25">
      <c r="B275" s="4"/>
      <c r="C275" s="4"/>
    </row>
    <row r="276" spans="2:3" x14ac:dyDescent="0.25">
      <c r="B276" s="4"/>
      <c r="C276" s="4"/>
    </row>
    <row r="277" spans="2:3" x14ac:dyDescent="0.25">
      <c r="B277" s="4"/>
      <c r="C277" s="4"/>
    </row>
    <row r="278" spans="2:3" x14ac:dyDescent="0.25">
      <c r="B278" s="4"/>
      <c r="C278" s="4"/>
    </row>
    <row r="279" spans="2:3" x14ac:dyDescent="0.25">
      <c r="B279" s="4"/>
      <c r="C279" s="4"/>
    </row>
    <row r="280" spans="2:3" x14ac:dyDescent="0.25">
      <c r="B280" s="4"/>
      <c r="C280" s="4"/>
    </row>
    <row r="281" spans="2:3" x14ac:dyDescent="0.25">
      <c r="B281" s="4"/>
      <c r="C281" s="4"/>
    </row>
    <row r="282" spans="2:3" x14ac:dyDescent="0.25">
      <c r="B282" s="4"/>
      <c r="C282" s="4"/>
    </row>
    <row r="283" spans="2:3" x14ac:dyDescent="0.25">
      <c r="B283" s="4"/>
      <c r="C283" s="4"/>
    </row>
    <row r="284" spans="2:3" x14ac:dyDescent="0.25">
      <c r="B284" s="4"/>
      <c r="C284" s="4"/>
    </row>
    <row r="285" spans="2:3" x14ac:dyDescent="0.25">
      <c r="B285" s="4"/>
      <c r="C285" s="4"/>
    </row>
    <row r="286" spans="2:3" x14ac:dyDescent="0.25">
      <c r="B286" s="4"/>
      <c r="C286" s="4"/>
    </row>
    <row r="287" spans="2:3" x14ac:dyDescent="0.25">
      <c r="B287" s="4"/>
      <c r="C287" s="4"/>
    </row>
    <row r="288" spans="2:3" x14ac:dyDescent="0.25">
      <c r="B288" s="4"/>
      <c r="C288" s="4"/>
    </row>
    <row r="289" spans="2:3" x14ac:dyDescent="0.25">
      <c r="B289" s="4"/>
      <c r="C289" s="4"/>
    </row>
    <row r="290" spans="2:3" x14ac:dyDescent="0.25">
      <c r="B290" s="4"/>
      <c r="C290" s="4"/>
    </row>
    <row r="291" spans="2:3" x14ac:dyDescent="0.25">
      <c r="B291" s="4"/>
      <c r="C291" s="4"/>
    </row>
    <row r="292" spans="2:3" x14ac:dyDescent="0.25">
      <c r="B292" s="4"/>
      <c r="C292" s="4"/>
    </row>
    <row r="293" spans="2:3" x14ac:dyDescent="0.25">
      <c r="B293" s="4"/>
      <c r="C293" s="4"/>
    </row>
    <row r="294" spans="2:3" x14ac:dyDescent="0.25">
      <c r="B294" s="4"/>
      <c r="C294" s="4"/>
    </row>
    <row r="295" spans="2:3" x14ac:dyDescent="0.25">
      <c r="B295" s="4"/>
      <c r="C295" s="4"/>
    </row>
    <row r="296" spans="2:3" x14ac:dyDescent="0.25">
      <c r="B296" s="4"/>
      <c r="C296" s="4"/>
    </row>
    <row r="297" spans="2:3" x14ac:dyDescent="0.25">
      <c r="B297" s="4"/>
      <c r="C297" s="4"/>
    </row>
    <row r="298" spans="2:3" x14ac:dyDescent="0.25">
      <c r="B298" s="4"/>
      <c r="C298" s="4"/>
    </row>
    <row r="299" spans="2:3" x14ac:dyDescent="0.25">
      <c r="B299" s="4"/>
      <c r="C299" s="4"/>
    </row>
    <row r="300" spans="2:3" x14ac:dyDescent="0.25">
      <c r="B300" s="4"/>
      <c r="C300" s="4"/>
    </row>
    <row r="301" spans="2:3" x14ac:dyDescent="0.25">
      <c r="B301" s="4"/>
      <c r="C301" s="4"/>
    </row>
    <row r="302" spans="2:3" x14ac:dyDescent="0.25">
      <c r="B302" s="4"/>
      <c r="C302" s="4"/>
    </row>
    <row r="303" spans="2:3" x14ac:dyDescent="0.25">
      <c r="B303" s="4"/>
      <c r="C303" s="4"/>
    </row>
    <row r="304" spans="2:3" x14ac:dyDescent="0.25">
      <c r="B304" s="4"/>
      <c r="C304" s="4"/>
    </row>
    <row r="305" spans="2:3" x14ac:dyDescent="0.25">
      <c r="B305" s="4"/>
      <c r="C305" s="4"/>
    </row>
    <row r="306" spans="2:3" x14ac:dyDescent="0.25">
      <c r="B306" s="4"/>
      <c r="C306" s="4"/>
    </row>
    <row r="307" spans="2:3" x14ac:dyDescent="0.25">
      <c r="B307" s="4"/>
      <c r="C307" s="4"/>
    </row>
    <row r="308" spans="2:3" x14ac:dyDescent="0.25">
      <c r="B308" s="4"/>
      <c r="C308" s="4"/>
    </row>
    <row r="309" spans="2:3" x14ac:dyDescent="0.25">
      <c r="B309" s="4"/>
      <c r="C309" s="4"/>
    </row>
    <row r="310" spans="2:3" x14ac:dyDescent="0.25">
      <c r="B310" s="4"/>
      <c r="C310" s="4"/>
    </row>
    <row r="311" spans="2:3" x14ac:dyDescent="0.25">
      <c r="B311" s="4"/>
      <c r="C311" s="4"/>
    </row>
    <row r="312" spans="2:3" x14ac:dyDescent="0.25">
      <c r="B312" s="4"/>
      <c r="C312" s="4"/>
    </row>
    <row r="313" spans="2:3" x14ac:dyDescent="0.25">
      <c r="B313" s="4"/>
      <c r="C313" s="4"/>
    </row>
    <row r="314" spans="2:3" x14ac:dyDescent="0.25">
      <c r="B314" s="4"/>
      <c r="C314" s="4"/>
    </row>
    <row r="315" spans="2:3" x14ac:dyDescent="0.25">
      <c r="B315" s="4"/>
      <c r="C315" s="4"/>
    </row>
    <row r="316" spans="2:3" x14ac:dyDescent="0.25">
      <c r="B316" s="4"/>
      <c r="C316" s="4"/>
    </row>
    <row r="317" spans="2:3" x14ac:dyDescent="0.25">
      <c r="B317" s="4"/>
      <c r="C317" s="4"/>
    </row>
    <row r="318" spans="2:3" x14ac:dyDescent="0.25">
      <c r="B318" s="4"/>
      <c r="C318" s="4"/>
    </row>
    <row r="319" spans="2:3" x14ac:dyDescent="0.25">
      <c r="B319" s="4"/>
      <c r="C319" s="4"/>
    </row>
    <row r="320" spans="2:3" x14ac:dyDescent="0.25">
      <c r="B320" s="4"/>
      <c r="C320" s="4"/>
    </row>
    <row r="321" spans="2:3" x14ac:dyDescent="0.25">
      <c r="B321" s="4"/>
      <c r="C321" s="4"/>
    </row>
    <row r="322" spans="2:3" x14ac:dyDescent="0.25">
      <c r="B322" s="4"/>
      <c r="C322" s="4"/>
    </row>
    <row r="323" spans="2:3" x14ac:dyDescent="0.25">
      <c r="B323" s="4"/>
      <c r="C323" s="4"/>
    </row>
    <row r="324" spans="2:3" x14ac:dyDescent="0.25">
      <c r="B324" s="4"/>
      <c r="C324" s="4"/>
    </row>
    <row r="325" spans="2:3" x14ac:dyDescent="0.25">
      <c r="B325" s="4"/>
      <c r="C325" s="4"/>
    </row>
    <row r="326" spans="2:3" x14ac:dyDescent="0.25">
      <c r="B326" s="4"/>
      <c r="C326" s="4"/>
    </row>
    <row r="327" spans="2:3" x14ac:dyDescent="0.25">
      <c r="B327" s="4"/>
      <c r="C327" s="4"/>
    </row>
    <row r="328" spans="2:3" x14ac:dyDescent="0.25">
      <c r="B328" s="4"/>
      <c r="C328" s="4"/>
    </row>
    <row r="329" spans="2:3" x14ac:dyDescent="0.25">
      <c r="B329" s="4"/>
      <c r="C329" s="4"/>
    </row>
    <row r="330" spans="2:3" x14ac:dyDescent="0.25">
      <c r="B330" s="4"/>
      <c r="C330" s="4"/>
    </row>
    <row r="331" spans="2:3" x14ac:dyDescent="0.25">
      <c r="B331" s="4"/>
      <c r="C331" s="4"/>
    </row>
    <row r="332" spans="2:3" x14ac:dyDescent="0.25">
      <c r="B332" s="4"/>
      <c r="C332" s="4"/>
    </row>
    <row r="333" spans="2:3" x14ac:dyDescent="0.25">
      <c r="B333" s="4"/>
      <c r="C333" s="4"/>
    </row>
    <row r="334" spans="2:3" x14ac:dyDescent="0.25">
      <c r="B334" s="4"/>
      <c r="C334" s="4"/>
    </row>
    <row r="335" spans="2:3" x14ac:dyDescent="0.25">
      <c r="B335" s="4"/>
      <c r="C335" s="4"/>
    </row>
    <row r="336" spans="2:3" x14ac:dyDescent="0.25">
      <c r="B336" s="4"/>
      <c r="C336" s="4"/>
    </row>
    <row r="337" spans="2:3" x14ac:dyDescent="0.25">
      <c r="B337" s="4"/>
      <c r="C337" s="4"/>
    </row>
    <row r="338" spans="2:3" x14ac:dyDescent="0.25">
      <c r="B338" s="4"/>
      <c r="C338" s="4"/>
    </row>
    <row r="339" spans="2:3" x14ac:dyDescent="0.25">
      <c r="B339" s="4"/>
      <c r="C339" s="4"/>
    </row>
    <row r="340" spans="2:3" x14ac:dyDescent="0.25">
      <c r="B340" s="4"/>
      <c r="C340" s="4"/>
    </row>
    <row r="341" spans="2:3" x14ac:dyDescent="0.25">
      <c r="B341" s="4"/>
      <c r="C341" s="4"/>
    </row>
    <row r="342" spans="2:3" x14ac:dyDescent="0.25">
      <c r="B342" s="4"/>
      <c r="C342" s="4"/>
    </row>
    <row r="343" spans="2:3" x14ac:dyDescent="0.25">
      <c r="B343" s="4"/>
      <c r="C343" s="4"/>
    </row>
    <row r="344" spans="2:3" x14ac:dyDescent="0.25">
      <c r="B344" s="4"/>
      <c r="C344" s="4"/>
    </row>
    <row r="345" spans="2:3" x14ac:dyDescent="0.25">
      <c r="B345" s="4"/>
      <c r="C345" s="4"/>
    </row>
    <row r="346" spans="2:3" x14ac:dyDescent="0.25">
      <c r="B346" s="4"/>
      <c r="C346" s="4"/>
    </row>
    <row r="347" spans="2:3" x14ac:dyDescent="0.25">
      <c r="B347" s="4"/>
      <c r="C347" s="4"/>
    </row>
    <row r="348" spans="2:3" x14ac:dyDescent="0.25">
      <c r="B348" s="4"/>
      <c r="C348" s="4"/>
    </row>
    <row r="349" spans="2:3" x14ac:dyDescent="0.25">
      <c r="B349" s="4"/>
      <c r="C349" s="4"/>
    </row>
    <row r="350" spans="2:3" x14ac:dyDescent="0.25">
      <c r="B350" s="4"/>
      <c r="C350" s="4"/>
    </row>
    <row r="351" spans="2:3" x14ac:dyDescent="0.25">
      <c r="B351" s="4"/>
      <c r="C351" s="4"/>
    </row>
    <row r="352" spans="2:3" x14ac:dyDescent="0.25">
      <c r="B352" s="4"/>
      <c r="C352" s="4"/>
    </row>
    <row r="353" spans="2:3" x14ac:dyDescent="0.25">
      <c r="B353" s="4"/>
      <c r="C353" s="4"/>
    </row>
    <row r="354" spans="2:3" x14ac:dyDescent="0.25">
      <c r="B354" s="4"/>
      <c r="C354" s="4"/>
    </row>
    <row r="355" spans="2:3" x14ac:dyDescent="0.25">
      <c r="B355" s="4"/>
      <c r="C355" s="4"/>
    </row>
    <row r="356" spans="2:3" x14ac:dyDescent="0.25">
      <c r="B356" s="4"/>
      <c r="C356" s="4"/>
    </row>
    <row r="357" spans="2:3" x14ac:dyDescent="0.25">
      <c r="B357" s="4"/>
      <c r="C357" s="4"/>
    </row>
    <row r="358" spans="2:3" x14ac:dyDescent="0.25">
      <c r="B358" s="4"/>
      <c r="C358" s="4"/>
    </row>
    <row r="359" spans="2:3" x14ac:dyDescent="0.25">
      <c r="B359" s="4"/>
      <c r="C359" s="4"/>
    </row>
    <row r="360" spans="2:3" x14ac:dyDescent="0.25">
      <c r="B360" s="4"/>
      <c r="C360" s="4"/>
    </row>
    <row r="361" spans="2:3" x14ac:dyDescent="0.25">
      <c r="B361" s="4"/>
      <c r="C361" s="4"/>
    </row>
    <row r="362" spans="2:3" x14ac:dyDescent="0.25">
      <c r="B362" s="4"/>
      <c r="C362" s="4"/>
    </row>
    <row r="363" spans="2:3" x14ac:dyDescent="0.25">
      <c r="B363" s="4"/>
      <c r="C363" s="4"/>
    </row>
    <row r="364" spans="2:3" x14ac:dyDescent="0.25">
      <c r="B364" s="4"/>
      <c r="C364" s="4"/>
    </row>
    <row r="365" spans="2:3" x14ac:dyDescent="0.25">
      <c r="B365" s="4"/>
      <c r="C365" s="4"/>
    </row>
    <row r="366" spans="2:3" x14ac:dyDescent="0.25">
      <c r="B366" s="4"/>
      <c r="C366" s="4"/>
    </row>
    <row r="367" spans="2:3" x14ac:dyDescent="0.25">
      <c r="B367" s="4"/>
      <c r="C367" s="4"/>
    </row>
    <row r="368" spans="2:3" x14ac:dyDescent="0.25">
      <c r="B368" s="4"/>
      <c r="C368" s="4"/>
    </row>
    <row r="369" spans="2:3" x14ac:dyDescent="0.25">
      <c r="B369" s="4"/>
      <c r="C369" s="4"/>
    </row>
    <row r="370" spans="2:3" x14ac:dyDescent="0.25">
      <c r="B370" s="4"/>
      <c r="C370" s="4"/>
    </row>
    <row r="371" spans="2:3" x14ac:dyDescent="0.25">
      <c r="B371" s="4"/>
      <c r="C371" s="4"/>
    </row>
    <row r="372" spans="2:3" x14ac:dyDescent="0.25">
      <c r="B372" s="4"/>
      <c r="C372" s="4"/>
    </row>
    <row r="373" spans="2:3" x14ac:dyDescent="0.25">
      <c r="B373" s="4"/>
      <c r="C373" s="4"/>
    </row>
    <row r="374" spans="2:3" x14ac:dyDescent="0.25">
      <c r="B374" s="4"/>
      <c r="C374" s="4"/>
    </row>
    <row r="375" spans="2:3" x14ac:dyDescent="0.25">
      <c r="B375" s="4"/>
      <c r="C375" s="4"/>
    </row>
    <row r="376" spans="2:3" x14ac:dyDescent="0.25">
      <c r="B376" s="4"/>
      <c r="C376" s="4"/>
    </row>
    <row r="377" spans="2:3" x14ac:dyDescent="0.25">
      <c r="B377" s="4"/>
      <c r="C377" s="4"/>
    </row>
    <row r="378" spans="2:3" x14ac:dyDescent="0.25">
      <c r="B378" s="4"/>
      <c r="C378" s="4"/>
    </row>
    <row r="379" spans="2:3" x14ac:dyDescent="0.25">
      <c r="B379" s="4"/>
      <c r="C379" s="4"/>
    </row>
    <row r="380" spans="2:3" x14ac:dyDescent="0.25">
      <c r="B380" s="4"/>
      <c r="C380" s="4"/>
    </row>
    <row r="381" spans="2:3" x14ac:dyDescent="0.25">
      <c r="B381" s="4"/>
      <c r="C381" s="4"/>
    </row>
    <row r="382" spans="2:3" x14ac:dyDescent="0.25">
      <c r="B382" s="4"/>
      <c r="C382" s="4"/>
    </row>
    <row r="383" spans="2:3" x14ac:dyDescent="0.25">
      <c r="B383" s="4"/>
      <c r="C383" s="4"/>
    </row>
    <row r="384" spans="2:3" x14ac:dyDescent="0.25">
      <c r="B384" s="4"/>
      <c r="C384" s="4"/>
    </row>
    <row r="385" spans="2:3" x14ac:dyDescent="0.25">
      <c r="B385" s="4"/>
      <c r="C385" s="4"/>
    </row>
    <row r="386" spans="2:3" x14ac:dyDescent="0.25">
      <c r="B386" s="4"/>
      <c r="C386" s="4"/>
    </row>
    <row r="387" spans="2:3" x14ac:dyDescent="0.25">
      <c r="B387" s="4"/>
      <c r="C387" s="4"/>
    </row>
    <row r="388" spans="2:3" x14ac:dyDescent="0.25">
      <c r="B388" s="4"/>
      <c r="C388" s="4"/>
    </row>
    <row r="389" spans="2:3" x14ac:dyDescent="0.25">
      <c r="B389" s="4"/>
      <c r="C389" s="4"/>
    </row>
    <row r="390" spans="2:3" x14ac:dyDescent="0.25">
      <c r="B390" s="4"/>
      <c r="C390" s="4"/>
    </row>
    <row r="391" spans="2:3" x14ac:dyDescent="0.25">
      <c r="B391" s="4"/>
      <c r="C391" s="4"/>
    </row>
    <row r="392" spans="2:3" x14ac:dyDescent="0.25">
      <c r="B392" s="4"/>
      <c r="C392" s="4"/>
    </row>
    <row r="393" spans="2:3" x14ac:dyDescent="0.25">
      <c r="B393" s="4"/>
      <c r="C393" s="4"/>
    </row>
    <row r="394" spans="2:3" x14ac:dyDescent="0.25">
      <c r="B394" s="4"/>
      <c r="C394" s="4"/>
    </row>
    <row r="395" spans="2:3" x14ac:dyDescent="0.25">
      <c r="B395" s="4"/>
      <c r="C395" s="4"/>
    </row>
    <row r="396" spans="2:3" x14ac:dyDescent="0.25">
      <c r="B396" s="4"/>
      <c r="C396" s="4"/>
    </row>
    <row r="397" spans="2:3" x14ac:dyDescent="0.25">
      <c r="B397" s="4"/>
      <c r="C397" s="4"/>
    </row>
    <row r="398" spans="2:3" x14ac:dyDescent="0.25">
      <c r="B398" s="4"/>
      <c r="C398" s="4"/>
    </row>
    <row r="399" spans="2:3" x14ac:dyDescent="0.25">
      <c r="B399" s="4"/>
      <c r="C399" s="4"/>
    </row>
    <row r="400" spans="2:3" x14ac:dyDescent="0.25">
      <c r="B400" s="4"/>
      <c r="C400" s="4"/>
    </row>
    <row r="401" spans="2:3" x14ac:dyDescent="0.25">
      <c r="B401" s="4"/>
      <c r="C401" s="4"/>
    </row>
    <row r="402" spans="2:3" x14ac:dyDescent="0.25">
      <c r="B402" s="4"/>
      <c r="C402" s="4"/>
    </row>
    <row r="403" spans="2:3" x14ac:dyDescent="0.25">
      <c r="B403" s="4"/>
      <c r="C403" s="4"/>
    </row>
    <row r="404" spans="2:3" x14ac:dyDescent="0.25">
      <c r="B404" s="4"/>
      <c r="C404" s="4"/>
    </row>
    <row r="405" spans="2:3" x14ac:dyDescent="0.25">
      <c r="B405" s="4"/>
      <c r="C405" s="4"/>
    </row>
    <row r="406" spans="2:3" x14ac:dyDescent="0.25">
      <c r="B406" s="4"/>
      <c r="C406" s="4"/>
    </row>
    <row r="407" spans="2:3" x14ac:dyDescent="0.25">
      <c r="B407" s="4"/>
      <c r="C407" s="4"/>
    </row>
    <row r="408" spans="2:3" x14ac:dyDescent="0.25">
      <c r="B408" s="4"/>
      <c r="C408" s="4"/>
    </row>
    <row r="409" spans="2:3" x14ac:dyDescent="0.25">
      <c r="B409" s="4"/>
      <c r="C409" s="4"/>
    </row>
    <row r="410" spans="2:3" x14ac:dyDescent="0.25">
      <c r="B410" s="4"/>
      <c r="C410" s="4"/>
    </row>
    <row r="411" spans="2:3" x14ac:dyDescent="0.25">
      <c r="B411" s="4"/>
      <c r="C411" s="4"/>
    </row>
    <row r="412" spans="2:3" x14ac:dyDescent="0.25">
      <c r="B412" s="4"/>
      <c r="C412" s="4"/>
    </row>
    <row r="413" spans="2:3" x14ac:dyDescent="0.25">
      <c r="B413" s="4"/>
      <c r="C413" s="4"/>
    </row>
    <row r="414" spans="2:3" x14ac:dyDescent="0.25">
      <c r="B414" s="4"/>
      <c r="C414" s="4"/>
    </row>
    <row r="415" spans="2:3" x14ac:dyDescent="0.25">
      <c r="B415" s="4"/>
      <c r="C415" s="4"/>
    </row>
    <row r="416" spans="2:3" x14ac:dyDescent="0.25">
      <c r="B416" s="4"/>
      <c r="C416" s="4"/>
    </row>
    <row r="417" spans="2:3" x14ac:dyDescent="0.25">
      <c r="B417" s="4"/>
      <c r="C417" s="4"/>
    </row>
    <row r="418" spans="2:3" x14ac:dyDescent="0.25">
      <c r="B418" s="4"/>
      <c r="C418" s="4"/>
    </row>
    <row r="419" spans="2:3" x14ac:dyDescent="0.25">
      <c r="B419" s="4"/>
      <c r="C419" s="4"/>
    </row>
    <row r="420" spans="2:3" x14ac:dyDescent="0.25">
      <c r="B420" s="4"/>
      <c r="C420" s="4"/>
    </row>
    <row r="421" spans="2:3" x14ac:dyDescent="0.25">
      <c r="B421" s="4"/>
      <c r="C421" s="4"/>
    </row>
    <row r="422" spans="2:3" x14ac:dyDescent="0.25">
      <c r="B422" s="4"/>
      <c r="C422" s="4"/>
    </row>
    <row r="423" spans="2:3" x14ac:dyDescent="0.25">
      <c r="B423" s="4"/>
      <c r="C423" s="4"/>
    </row>
    <row r="424" spans="2:3" x14ac:dyDescent="0.25">
      <c r="B424" s="4"/>
      <c r="C424" s="4"/>
    </row>
    <row r="425" spans="2:3" x14ac:dyDescent="0.25">
      <c r="B425" s="4"/>
      <c r="C425" s="4"/>
    </row>
    <row r="426" spans="2:3" x14ac:dyDescent="0.25">
      <c r="B426" s="4"/>
      <c r="C426" s="4"/>
    </row>
    <row r="427" spans="2:3" x14ac:dyDescent="0.25">
      <c r="B427" s="4"/>
      <c r="C427" s="4"/>
    </row>
    <row r="428" spans="2:3" x14ac:dyDescent="0.25">
      <c r="B428" s="4"/>
      <c r="C428" s="4"/>
    </row>
    <row r="429" spans="2:3" x14ac:dyDescent="0.25">
      <c r="B429" s="4"/>
      <c r="C429" s="4"/>
    </row>
    <row r="430" spans="2:3" x14ac:dyDescent="0.25">
      <c r="B430" s="4"/>
      <c r="C430" s="4"/>
    </row>
    <row r="431" spans="2:3" x14ac:dyDescent="0.25">
      <c r="B431" s="4"/>
      <c r="C431" s="4"/>
    </row>
    <row r="432" spans="2:3" x14ac:dyDescent="0.25">
      <c r="B432" s="4"/>
      <c r="C432" s="4"/>
    </row>
    <row r="433" spans="2:3" x14ac:dyDescent="0.25">
      <c r="B433" s="4"/>
      <c r="C433" s="4"/>
    </row>
    <row r="434" spans="2:3" x14ac:dyDescent="0.25">
      <c r="B434" s="4"/>
      <c r="C434" s="4"/>
    </row>
    <row r="435" spans="2:3" x14ac:dyDescent="0.25">
      <c r="B435" s="4"/>
      <c r="C435" s="4"/>
    </row>
    <row r="436" spans="2:3" x14ac:dyDescent="0.25">
      <c r="B436" s="4"/>
      <c r="C436" s="4"/>
    </row>
    <row r="437" spans="2:3" x14ac:dyDescent="0.25">
      <c r="B437" s="4"/>
      <c r="C437" s="4"/>
    </row>
    <row r="438" spans="2:3" x14ac:dyDescent="0.25">
      <c r="B438" s="4"/>
      <c r="C438" s="4"/>
    </row>
    <row r="439" spans="2:3" x14ac:dyDescent="0.25">
      <c r="B439" s="4"/>
      <c r="C439" s="4"/>
    </row>
    <row r="440" spans="2:3" x14ac:dyDescent="0.25">
      <c r="B440" s="4"/>
      <c r="C440" s="4"/>
    </row>
    <row r="441" spans="2:3" x14ac:dyDescent="0.25">
      <c r="B441" s="4"/>
      <c r="C441" s="4"/>
    </row>
    <row r="442" spans="2:3" x14ac:dyDescent="0.25">
      <c r="B442" s="4"/>
      <c r="C442" s="4"/>
    </row>
    <row r="443" spans="2:3" x14ac:dyDescent="0.25">
      <c r="B443" s="4"/>
      <c r="C443" s="4"/>
    </row>
    <row r="444" spans="2:3" x14ac:dyDescent="0.25">
      <c r="B444" s="4"/>
      <c r="C444" s="4"/>
    </row>
    <row r="445" spans="2:3" x14ac:dyDescent="0.25">
      <c r="B445" s="4"/>
      <c r="C445" s="4"/>
    </row>
    <row r="446" spans="2:3" x14ac:dyDescent="0.25">
      <c r="B446" s="4"/>
      <c r="C446" s="4"/>
    </row>
    <row r="447" spans="2:3" x14ac:dyDescent="0.25">
      <c r="B447" s="4"/>
      <c r="C447" s="4"/>
    </row>
    <row r="448" spans="2:3" x14ac:dyDescent="0.25">
      <c r="B448" s="4"/>
      <c r="C448" s="4"/>
    </row>
    <row r="449" spans="2:3" x14ac:dyDescent="0.25">
      <c r="B449" s="4"/>
      <c r="C449" s="4"/>
    </row>
    <row r="450" spans="2:3" x14ac:dyDescent="0.25">
      <c r="B450" s="4"/>
      <c r="C450" s="4"/>
    </row>
    <row r="451" spans="2:3" x14ac:dyDescent="0.25">
      <c r="B451" s="4"/>
      <c r="C451" s="4"/>
    </row>
    <row r="452" spans="2:3" x14ac:dyDescent="0.25">
      <c r="B452" s="4"/>
      <c r="C452" s="4"/>
    </row>
    <row r="453" spans="2:3" x14ac:dyDescent="0.25">
      <c r="B453" s="4"/>
      <c r="C453" s="4"/>
    </row>
    <row r="454" spans="2:3" x14ac:dyDescent="0.25">
      <c r="B454" s="4"/>
      <c r="C454" s="4"/>
    </row>
    <row r="455" spans="2:3" x14ac:dyDescent="0.25">
      <c r="B455" s="4"/>
      <c r="C455" s="4"/>
    </row>
    <row r="456" spans="2:3" x14ac:dyDescent="0.25">
      <c r="B456" s="4"/>
      <c r="C456" s="4"/>
    </row>
    <row r="457" spans="2:3" x14ac:dyDescent="0.25">
      <c r="B457" s="4"/>
      <c r="C457" s="4"/>
    </row>
    <row r="458" spans="2:3" x14ac:dyDescent="0.25">
      <c r="B458" s="4"/>
      <c r="C458" s="4"/>
    </row>
    <row r="459" spans="2:3" x14ac:dyDescent="0.25">
      <c r="B459" s="4"/>
      <c r="C459" s="4"/>
    </row>
    <row r="460" spans="2:3" x14ac:dyDescent="0.25">
      <c r="B460" s="4"/>
      <c r="C460" s="4"/>
    </row>
    <row r="461" spans="2:3" x14ac:dyDescent="0.25">
      <c r="B461" s="4"/>
      <c r="C461" s="4"/>
    </row>
    <row r="462" spans="2:3" x14ac:dyDescent="0.25">
      <c r="B462" s="4"/>
      <c r="C462" s="4"/>
    </row>
    <row r="463" spans="2:3" x14ac:dyDescent="0.25">
      <c r="B463" s="4"/>
      <c r="C463" s="4"/>
    </row>
    <row r="464" spans="2:3" x14ac:dyDescent="0.25">
      <c r="B464" s="4"/>
      <c r="C464" s="4"/>
    </row>
    <row r="465" spans="2:3" x14ac:dyDescent="0.25">
      <c r="B465" s="4"/>
      <c r="C465" s="4"/>
    </row>
    <row r="466" spans="2:3" x14ac:dyDescent="0.25">
      <c r="B466" s="4"/>
      <c r="C466" s="4"/>
    </row>
    <row r="467" spans="2:3" x14ac:dyDescent="0.25">
      <c r="B467" s="4"/>
      <c r="C467" s="4"/>
    </row>
    <row r="468" spans="2:3" x14ac:dyDescent="0.25">
      <c r="B468" s="4"/>
      <c r="C468" s="4"/>
    </row>
    <row r="469" spans="2:3" x14ac:dyDescent="0.25">
      <c r="B469" s="4"/>
      <c r="C469" s="4"/>
    </row>
    <row r="470" spans="2:3" x14ac:dyDescent="0.25">
      <c r="B470" s="4"/>
      <c r="C470" s="4"/>
    </row>
    <row r="471" spans="2:3" x14ac:dyDescent="0.25">
      <c r="B471" s="4"/>
      <c r="C471" s="4"/>
    </row>
    <row r="472" spans="2:3" x14ac:dyDescent="0.25">
      <c r="B472" s="4"/>
      <c r="C472" s="4"/>
    </row>
    <row r="473" spans="2:3" x14ac:dyDescent="0.25">
      <c r="B473" s="4"/>
      <c r="C473" s="4"/>
    </row>
    <row r="474" spans="2:3" x14ac:dyDescent="0.25">
      <c r="B474" s="4"/>
      <c r="C474" s="4"/>
    </row>
    <row r="475" spans="2:3" x14ac:dyDescent="0.25">
      <c r="B475" s="4"/>
      <c r="C475" s="4"/>
    </row>
    <row r="476" spans="2:3" x14ac:dyDescent="0.25">
      <c r="B476" s="4"/>
      <c r="C476" s="4"/>
    </row>
    <row r="477" spans="2:3" x14ac:dyDescent="0.25">
      <c r="B477" s="4"/>
      <c r="C477" s="4"/>
    </row>
    <row r="478" spans="2:3" x14ac:dyDescent="0.25">
      <c r="B478" s="4"/>
      <c r="C478" s="4"/>
    </row>
    <row r="479" spans="2:3" x14ac:dyDescent="0.25">
      <c r="B479" s="4"/>
      <c r="C479" s="4"/>
    </row>
    <row r="480" spans="2:3" x14ac:dyDescent="0.25">
      <c r="B480" s="4"/>
      <c r="C480" s="4"/>
    </row>
    <row r="481" spans="2:3" x14ac:dyDescent="0.25">
      <c r="B481" s="4"/>
      <c r="C481" s="4"/>
    </row>
    <row r="482" spans="2:3" x14ac:dyDescent="0.25">
      <c r="B482" s="4"/>
      <c r="C482" s="4"/>
    </row>
    <row r="483" spans="2:3" x14ac:dyDescent="0.25">
      <c r="B483" s="4"/>
      <c r="C483" s="4"/>
    </row>
    <row r="484" spans="2:3" x14ac:dyDescent="0.25">
      <c r="B484" s="4"/>
      <c r="C484" s="4"/>
    </row>
    <row r="485" spans="2:3" x14ac:dyDescent="0.25">
      <c r="B485" s="4"/>
      <c r="C485" s="4"/>
    </row>
    <row r="486" spans="2:3" x14ac:dyDescent="0.25">
      <c r="B486" s="4"/>
      <c r="C486" s="4"/>
    </row>
    <row r="487" spans="2:3" x14ac:dyDescent="0.25">
      <c r="B487" s="4"/>
      <c r="C487" s="4"/>
    </row>
    <row r="488" spans="2:3" x14ac:dyDescent="0.25">
      <c r="B488" s="4"/>
      <c r="C488" s="4"/>
    </row>
    <row r="489" spans="2:3" x14ac:dyDescent="0.25">
      <c r="B489" s="4"/>
      <c r="C489" s="4"/>
    </row>
    <row r="490" spans="2:3" x14ac:dyDescent="0.25">
      <c r="B490" s="4"/>
      <c r="C490" s="4"/>
    </row>
    <row r="491" spans="2:3" x14ac:dyDescent="0.25">
      <c r="B491" s="4"/>
      <c r="C491" s="4"/>
    </row>
    <row r="492" spans="2:3" x14ac:dyDescent="0.25">
      <c r="B492" s="4"/>
      <c r="C492" s="4"/>
    </row>
    <row r="493" spans="2:3" x14ac:dyDescent="0.25">
      <c r="B493" s="4"/>
      <c r="C493" s="4"/>
    </row>
    <row r="494" spans="2:3" x14ac:dyDescent="0.25">
      <c r="B494" s="4"/>
      <c r="C494" s="4"/>
    </row>
    <row r="495" spans="2:3" x14ac:dyDescent="0.25">
      <c r="B495" s="4"/>
      <c r="C495" s="4"/>
    </row>
    <row r="496" spans="2:3" x14ac:dyDescent="0.25">
      <c r="B496" s="4"/>
      <c r="C496" s="4"/>
    </row>
    <row r="497" spans="2:3" x14ac:dyDescent="0.25">
      <c r="B497" s="4"/>
      <c r="C497" s="4"/>
    </row>
    <row r="498" spans="2:3" x14ac:dyDescent="0.25">
      <c r="B498" s="4"/>
      <c r="C498" s="4"/>
    </row>
    <row r="499" spans="2:3" x14ac:dyDescent="0.25">
      <c r="B499" s="4"/>
      <c r="C499" s="4"/>
    </row>
    <row r="500" spans="2:3" x14ac:dyDescent="0.25">
      <c r="B500" s="4"/>
      <c r="C500" s="4"/>
    </row>
    <row r="501" spans="2:3" x14ac:dyDescent="0.25">
      <c r="B501" s="4"/>
      <c r="C501" s="4"/>
    </row>
    <row r="502" spans="2:3" x14ac:dyDescent="0.25">
      <c r="B502" s="4"/>
      <c r="C502" s="4"/>
    </row>
    <row r="503" spans="2:3" x14ac:dyDescent="0.25">
      <c r="B503" s="4"/>
      <c r="C503" s="4"/>
    </row>
    <row r="504" spans="2:3" x14ac:dyDescent="0.25">
      <c r="B504" s="4"/>
      <c r="C504" s="4"/>
    </row>
    <row r="505" spans="2:3" x14ac:dyDescent="0.25">
      <c r="B505" s="4"/>
      <c r="C505" s="4"/>
    </row>
    <row r="506" spans="2:3" x14ac:dyDescent="0.25">
      <c r="B506" s="4"/>
      <c r="C506" s="4"/>
    </row>
    <row r="507" spans="2:3" x14ac:dyDescent="0.25">
      <c r="B507" s="4"/>
      <c r="C507" s="4"/>
    </row>
    <row r="508" spans="2:3" x14ac:dyDescent="0.25">
      <c r="B508" s="4"/>
      <c r="C508" s="4"/>
    </row>
    <row r="509" spans="2:3" x14ac:dyDescent="0.25">
      <c r="B509" s="4"/>
      <c r="C509" s="4"/>
    </row>
    <row r="510" spans="2:3" x14ac:dyDescent="0.25">
      <c r="B510" s="4"/>
      <c r="C510" s="4"/>
    </row>
    <row r="511" spans="2:3" x14ac:dyDescent="0.25">
      <c r="B511" s="4"/>
      <c r="C511" s="4"/>
    </row>
    <row r="512" spans="2:3" x14ac:dyDescent="0.25">
      <c r="B512" s="4"/>
      <c r="C512" s="4"/>
    </row>
    <row r="513" spans="2:3" x14ac:dyDescent="0.25">
      <c r="B513" s="4"/>
      <c r="C513" s="4"/>
    </row>
    <row r="514" spans="2:3" x14ac:dyDescent="0.25">
      <c r="B514" s="4"/>
      <c r="C514" s="4"/>
    </row>
    <row r="515" spans="2:3" x14ac:dyDescent="0.25">
      <c r="B515" s="4"/>
      <c r="C515" s="4"/>
    </row>
    <row r="516" spans="2:3" x14ac:dyDescent="0.25">
      <c r="B516" s="4"/>
      <c r="C516" s="4"/>
    </row>
    <row r="517" spans="2:3" x14ac:dyDescent="0.25">
      <c r="B517" s="4"/>
      <c r="C517" s="4"/>
    </row>
    <row r="518" spans="2:3" x14ac:dyDescent="0.25">
      <c r="B518" s="4"/>
      <c r="C518" s="4"/>
    </row>
    <row r="519" spans="2:3" x14ac:dyDescent="0.25">
      <c r="B519" s="4"/>
      <c r="C519" s="4"/>
    </row>
    <row r="520" spans="2:3" x14ac:dyDescent="0.25">
      <c r="B520" s="4"/>
      <c r="C520" s="4"/>
    </row>
    <row r="521" spans="2:3" x14ac:dyDescent="0.25">
      <c r="B521" s="4"/>
      <c r="C521" s="4"/>
    </row>
    <row r="522" spans="2:3" x14ac:dyDescent="0.25">
      <c r="B522" s="4"/>
      <c r="C522" s="4"/>
    </row>
    <row r="523" spans="2:3" x14ac:dyDescent="0.25">
      <c r="B523" s="4"/>
      <c r="C523" s="4"/>
    </row>
    <row r="524" spans="2:3" x14ac:dyDescent="0.25">
      <c r="B524" s="4"/>
      <c r="C524" s="4"/>
    </row>
    <row r="525" spans="2:3" x14ac:dyDescent="0.25">
      <c r="B525" s="4"/>
      <c r="C525" s="4"/>
    </row>
    <row r="526" spans="2:3" x14ac:dyDescent="0.25">
      <c r="B526" s="4"/>
      <c r="C526" s="4"/>
    </row>
    <row r="527" spans="2:3" x14ac:dyDescent="0.25">
      <c r="B527" s="4"/>
      <c r="C527" s="4"/>
    </row>
    <row r="528" spans="2:3" x14ac:dyDescent="0.25">
      <c r="B528" s="4"/>
      <c r="C528" s="4"/>
    </row>
    <row r="529" spans="2:3" x14ac:dyDescent="0.25">
      <c r="B529" s="4"/>
      <c r="C529" s="4"/>
    </row>
    <row r="530" spans="2:3" x14ac:dyDescent="0.25">
      <c r="B530" s="4"/>
      <c r="C530" s="4"/>
    </row>
    <row r="531" spans="2:3" x14ac:dyDescent="0.25">
      <c r="B531" s="4"/>
      <c r="C531" s="4"/>
    </row>
    <row r="532" spans="2:3" x14ac:dyDescent="0.25">
      <c r="B532" s="4"/>
      <c r="C532" s="4"/>
    </row>
    <row r="533" spans="2:3" x14ac:dyDescent="0.25">
      <c r="B533" s="4"/>
      <c r="C533" s="4"/>
    </row>
    <row r="534" spans="2:3" x14ac:dyDescent="0.25">
      <c r="B534" s="4"/>
      <c r="C534" s="4"/>
    </row>
    <row r="535" spans="2:3" x14ac:dyDescent="0.25">
      <c r="B535" s="4"/>
      <c r="C535" s="4"/>
    </row>
    <row r="536" spans="2:3" x14ac:dyDescent="0.25">
      <c r="B536" s="4"/>
      <c r="C536" s="4"/>
    </row>
    <row r="537" spans="2:3" x14ac:dyDescent="0.25">
      <c r="B537" s="4"/>
      <c r="C537" s="4"/>
    </row>
    <row r="538" spans="2:3" x14ac:dyDescent="0.25">
      <c r="B538" s="4"/>
      <c r="C538" s="4"/>
    </row>
    <row r="539" spans="2:3" x14ac:dyDescent="0.25">
      <c r="B539" s="4"/>
      <c r="C539" s="4"/>
    </row>
    <row r="540" spans="2:3" x14ac:dyDescent="0.25">
      <c r="B540" s="4"/>
      <c r="C540" s="4"/>
    </row>
    <row r="541" spans="2:3" x14ac:dyDescent="0.25">
      <c r="B541" s="4"/>
      <c r="C541" s="4"/>
    </row>
    <row r="542" spans="2:3" x14ac:dyDescent="0.25">
      <c r="B542" s="4"/>
      <c r="C542" s="4"/>
    </row>
    <row r="543" spans="2:3" x14ac:dyDescent="0.25">
      <c r="B543" s="4"/>
      <c r="C543" s="4"/>
    </row>
    <row r="544" spans="2:3" x14ac:dyDescent="0.25">
      <c r="B544" s="4"/>
      <c r="C544" s="4"/>
    </row>
    <row r="545" spans="2:3" x14ac:dyDescent="0.25">
      <c r="B545" s="4"/>
      <c r="C545" s="4"/>
    </row>
    <row r="546" spans="2:3" x14ac:dyDescent="0.25">
      <c r="B546" s="4"/>
      <c r="C546" s="4"/>
    </row>
    <row r="547" spans="2:3" x14ac:dyDescent="0.25">
      <c r="B547" s="4"/>
      <c r="C547" s="4"/>
    </row>
    <row r="548" spans="2:3" x14ac:dyDescent="0.25">
      <c r="B548" s="4"/>
      <c r="C548" s="4"/>
    </row>
    <row r="549" spans="2:3" x14ac:dyDescent="0.25">
      <c r="B549" s="4"/>
      <c r="C549" s="4"/>
    </row>
    <row r="550" spans="2:3" x14ac:dyDescent="0.25">
      <c r="B550" s="4"/>
      <c r="C550" s="4"/>
    </row>
    <row r="551" spans="2:3" x14ac:dyDescent="0.25">
      <c r="B551" s="4"/>
      <c r="C551" s="4"/>
    </row>
    <row r="552" spans="2:3" x14ac:dyDescent="0.25">
      <c r="B552" s="4"/>
      <c r="C552" s="4"/>
    </row>
    <row r="553" spans="2:3" x14ac:dyDescent="0.25">
      <c r="B553" s="4"/>
      <c r="C553" s="4"/>
    </row>
    <row r="554" spans="2:3" x14ac:dyDescent="0.25">
      <c r="B554" s="4"/>
      <c r="C554" s="4"/>
    </row>
    <row r="555" spans="2:3" x14ac:dyDescent="0.25">
      <c r="B555" s="4"/>
      <c r="C555" s="4"/>
    </row>
    <row r="556" spans="2:3" x14ac:dyDescent="0.25">
      <c r="B556" s="4"/>
      <c r="C556" s="4"/>
    </row>
    <row r="557" spans="2:3" x14ac:dyDescent="0.25">
      <c r="B557" s="4"/>
      <c r="C557" s="4"/>
    </row>
    <row r="558" spans="2:3" x14ac:dyDescent="0.25">
      <c r="B558" s="4"/>
      <c r="C558" s="4"/>
    </row>
    <row r="559" spans="2:3" x14ac:dyDescent="0.25">
      <c r="B559" s="4"/>
      <c r="C559" s="4"/>
    </row>
    <row r="560" spans="2:3" x14ac:dyDescent="0.25">
      <c r="B560" s="4"/>
      <c r="C560" s="4"/>
    </row>
    <row r="561" spans="2:3" x14ac:dyDescent="0.25">
      <c r="B561" s="4"/>
      <c r="C561" s="4"/>
    </row>
    <row r="562" spans="2:3" x14ac:dyDescent="0.25">
      <c r="B562" s="4"/>
      <c r="C562" s="4"/>
    </row>
    <row r="563" spans="2:3" x14ac:dyDescent="0.25">
      <c r="B563" s="4"/>
      <c r="C563" s="4"/>
    </row>
    <row r="564" spans="2:3" x14ac:dyDescent="0.25">
      <c r="B564" s="4"/>
      <c r="C564" s="4"/>
    </row>
    <row r="565" spans="2:3" x14ac:dyDescent="0.25">
      <c r="B565" s="4"/>
      <c r="C565" s="4"/>
    </row>
    <row r="566" spans="2:3" x14ac:dyDescent="0.25">
      <c r="B566" s="4"/>
      <c r="C566" s="4"/>
    </row>
    <row r="567" spans="2:3" x14ac:dyDescent="0.25">
      <c r="B567" s="4"/>
      <c r="C567" s="4"/>
    </row>
    <row r="568" spans="2:3" x14ac:dyDescent="0.25">
      <c r="B568" s="4"/>
      <c r="C568" s="4"/>
    </row>
    <row r="569" spans="2:3" x14ac:dyDescent="0.25">
      <c r="B569" s="4"/>
      <c r="C569" s="4"/>
    </row>
    <row r="570" spans="2:3" x14ac:dyDescent="0.25">
      <c r="B570" s="4"/>
      <c r="C570" s="4"/>
    </row>
    <row r="571" spans="2:3" x14ac:dyDescent="0.25">
      <c r="B571" s="4"/>
      <c r="C571" s="4"/>
    </row>
    <row r="572" spans="2:3" x14ac:dyDescent="0.25">
      <c r="B572" s="4"/>
      <c r="C572" s="4"/>
    </row>
    <row r="573" spans="2:3" x14ac:dyDescent="0.25">
      <c r="B573" s="4"/>
      <c r="C573" s="4"/>
    </row>
    <row r="574" spans="2:3" x14ac:dyDescent="0.25">
      <c r="B574" s="4"/>
      <c r="C574" s="4"/>
    </row>
    <row r="575" spans="2:3" x14ac:dyDescent="0.25">
      <c r="B575" s="4"/>
      <c r="C575" s="4"/>
    </row>
    <row r="576" spans="2:3" x14ac:dyDescent="0.25">
      <c r="B576" s="4"/>
      <c r="C576" s="4"/>
    </row>
    <row r="577" spans="2:3" x14ac:dyDescent="0.25">
      <c r="B577" s="4"/>
      <c r="C577" s="4"/>
    </row>
    <row r="578" spans="2:3" x14ac:dyDescent="0.25">
      <c r="B578" s="4"/>
      <c r="C578" s="4"/>
    </row>
    <row r="579" spans="2:3" x14ac:dyDescent="0.25">
      <c r="B579" s="4"/>
      <c r="C579" s="4"/>
    </row>
    <row r="580" spans="2:3" x14ac:dyDescent="0.25">
      <c r="B580" s="4"/>
      <c r="C580" s="4"/>
    </row>
    <row r="581" spans="2:3" x14ac:dyDescent="0.25">
      <c r="B581" s="4"/>
      <c r="C581" s="4"/>
    </row>
    <row r="582" spans="2:3" x14ac:dyDescent="0.25">
      <c r="B582" s="4"/>
      <c r="C582" s="4"/>
    </row>
    <row r="583" spans="2:3" x14ac:dyDescent="0.25">
      <c r="B583" s="4"/>
      <c r="C583" s="4"/>
    </row>
    <row r="584" spans="2:3" x14ac:dyDescent="0.25">
      <c r="B584" s="4"/>
      <c r="C584" s="4"/>
    </row>
    <row r="585" spans="2:3" x14ac:dyDescent="0.25">
      <c r="B585" s="4"/>
      <c r="C585" s="4"/>
    </row>
    <row r="586" spans="2:3" x14ac:dyDescent="0.25">
      <c r="B586" s="4"/>
      <c r="C586" s="4"/>
    </row>
    <row r="587" spans="2:3" x14ac:dyDescent="0.25">
      <c r="B587" s="4"/>
      <c r="C587" s="4"/>
    </row>
    <row r="588" spans="2:3" x14ac:dyDescent="0.25">
      <c r="B588" s="4"/>
      <c r="C588" s="4"/>
    </row>
    <row r="589" spans="2:3" x14ac:dyDescent="0.25">
      <c r="B589" s="4"/>
      <c r="C589" s="4"/>
    </row>
    <row r="590" spans="2:3" x14ac:dyDescent="0.25">
      <c r="B590" s="4"/>
      <c r="C590" s="4"/>
    </row>
    <row r="591" spans="2:3" x14ac:dyDescent="0.25">
      <c r="B591" s="4"/>
      <c r="C591" s="4"/>
    </row>
    <row r="592" spans="2:3" x14ac:dyDescent="0.25">
      <c r="B592" s="4"/>
      <c r="C592" s="4"/>
    </row>
    <row r="593" spans="2:3" x14ac:dyDescent="0.25">
      <c r="B593" s="4"/>
      <c r="C593" s="4"/>
    </row>
    <row r="594" spans="2:3" x14ac:dyDescent="0.25">
      <c r="B594" s="4"/>
      <c r="C594" s="4"/>
    </row>
    <row r="595" spans="2:3" x14ac:dyDescent="0.25">
      <c r="B595" s="4"/>
      <c r="C595" s="4"/>
    </row>
    <row r="596" spans="2:3" x14ac:dyDescent="0.25">
      <c r="B596" s="4"/>
      <c r="C596" s="4"/>
    </row>
    <row r="597" spans="2:3" x14ac:dyDescent="0.25">
      <c r="B597" s="4"/>
      <c r="C597" s="4"/>
    </row>
    <row r="598" spans="2:3" x14ac:dyDescent="0.25">
      <c r="B598" s="4"/>
      <c r="C598" s="4"/>
    </row>
    <row r="599" spans="2:3" x14ac:dyDescent="0.25">
      <c r="B599" s="4"/>
      <c r="C599" s="4"/>
    </row>
    <row r="600" spans="2:3" x14ac:dyDescent="0.25">
      <c r="B600" s="4"/>
      <c r="C600" s="4"/>
    </row>
    <row r="601" spans="2:3" x14ac:dyDescent="0.25">
      <c r="B601" s="4"/>
      <c r="C601" s="4"/>
    </row>
    <row r="602" spans="2:3" x14ac:dyDescent="0.25">
      <c r="B602" s="4"/>
      <c r="C602" s="4"/>
    </row>
    <row r="603" spans="2:3" x14ac:dyDescent="0.25">
      <c r="B603" s="4"/>
      <c r="C603" s="4"/>
    </row>
    <row r="604" spans="2:3" x14ac:dyDescent="0.25">
      <c r="B604" s="4"/>
      <c r="C604" s="4"/>
    </row>
    <row r="605" spans="2:3" x14ac:dyDescent="0.25">
      <c r="B605" s="4"/>
      <c r="C605" s="4"/>
    </row>
    <row r="606" spans="2:3" x14ac:dyDescent="0.25">
      <c r="B606" s="4"/>
      <c r="C606" s="4"/>
    </row>
    <row r="607" spans="2:3" x14ac:dyDescent="0.25">
      <c r="B607" s="4"/>
      <c r="C607" s="4"/>
    </row>
    <row r="608" spans="2:3" x14ac:dyDescent="0.25">
      <c r="B608" s="4"/>
      <c r="C608" s="4"/>
    </row>
    <row r="609" spans="2:3" x14ac:dyDescent="0.25">
      <c r="B609" s="4"/>
      <c r="C609" s="4"/>
    </row>
    <row r="610" spans="2:3" x14ac:dyDescent="0.25">
      <c r="B610" s="4"/>
      <c r="C610" s="4"/>
    </row>
    <row r="611" spans="2:3" x14ac:dyDescent="0.25">
      <c r="B611" s="4"/>
      <c r="C611" s="4"/>
    </row>
    <row r="612" spans="2:3" x14ac:dyDescent="0.25">
      <c r="B612" s="4"/>
      <c r="C612" s="4"/>
    </row>
    <row r="613" spans="2:3" x14ac:dyDescent="0.25">
      <c r="B613" s="4"/>
      <c r="C613" s="4"/>
    </row>
    <row r="614" spans="2:3" x14ac:dyDescent="0.25">
      <c r="B614" s="4"/>
      <c r="C614" s="4"/>
    </row>
    <row r="615" spans="2:3" x14ac:dyDescent="0.25">
      <c r="B615" s="4"/>
      <c r="C615" s="4"/>
    </row>
    <row r="616" spans="2:3" x14ac:dyDescent="0.25">
      <c r="B616" s="4"/>
      <c r="C616" s="4"/>
    </row>
    <row r="617" spans="2:3" x14ac:dyDescent="0.25">
      <c r="B617" s="4"/>
      <c r="C617" s="4"/>
    </row>
    <row r="618" spans="2:3" x14ac:dyDescent="0.25">
      <c r="B618" s="4"/>
      <c r="C618" s="4"/>
    </row>
    <row r="619" spans="2:3" x14ac:dyDescent="0.25">
      <c r="B619" s="4"/>
      <c r="C619" s="4"/>
    </row>
    <row r="620" spans="2:3" x14ac:dyDescent="0.25">
      <c r="B620" s="4"/>
      <c r="C620" s="4"/>
    </row>
    <row r="621" spans="2:3" x14ac:dyDescent="0.25">
      <c r="B621" s="4"/>
      <c r="C621" s="4"/>
    </row>
    <row r="622" spans="2:3" x14ac:dyDescent="0.25">
      <c r="B622" s="4"/>
      <c r="C622" s="4"/>
    </row>
    <row r="623" spans="2:3" x14ac:dyDescent="0.25">
      <c r="B623" s="4"/>
      <c r="C623" s="4"/>
    </row>
    <row r="624" spans="2:3" x14ac:dyDescent="0.25">
      <c r="B624" s="4"/>
      <c r="C624" s="4"/>
    </row>
    <row r="625" spans="2:3" x14ac:dyDescent="0.25">
      <c r="B625" s="4"/>
      <c r="C625" s="4"/>
    </row>
    <row r="626" spans="2:3" x14ac:dyDescent="0.25">
      <c r="B626" s="4"/>
      <c r="C626" s="4"/>
    </row>
    <row r="627" spans="2:3" x14ac:dyDescent="0.25">
      <c r="B627" s="4"/>
      <c r="C627" s="4"/>
    </row>
    <row r="628" spans="2:3" x14ac:dyDescent="0.25">
      <c r="B628" s="4"/>
      <c r="C628" s="4"/>
    </row>
    <row r="629" spans="2:3" x14ac:dyDescent="0.25">
      <c r="B629" s="4"/>
      <c r="C629" s="4"/>
    </row>
    <row r="630" spans="2:3" x14ac:dyDescent="0.25">
      <c r="B630" s="4"/>
      <c r="C630" s="4"/>
    </row>
    <row r="631" spans="2:3" x14ac:dyDescent="0.25">
      <c r="B631" s="4"/>
      <c r="C631" s="4"/>
    </row>
    <row r="632" spans="2:3" x14ac:dyDescent="0.25">
      <c r="B632" s="4"/>
      <c r="C632" s="4"/>
    </row>
    <row r="633" spans="2:3" x14ac:dyDescent="0.25">
      <c r="B633" s="4"/>
      <c r="C633" s="4"/>
    </row>
    <row r="634" spans="2:3" x14ac:dyDescent="0.25">
      <c r="B634" s="4"/>
      <c r="C634" s="4"/>
    </row>
    <row r="635" spans="2:3" x14ac:dyDescent="0.25">
      <c r="B635" s="4"/>
      <c r="C635" s="4"/>
    </row>
    <row r="636" spans="2:3" x14ac:dyDescent="0.25">
      <c r="B636" s="4"/>
      <c r="C636" s="4"/>
    </row>
    <row r="637" spans="2:3" x14ac:dyDescent="0.25">
      <c r="B637" s="4"/>
      <c r="C637" s="4"/>
    </row>
    <row r="638" spans="2:3" x14ac:dyDescent="0.25">
      <c r="B638" s="4"/>
      <c r="C638" s="4"/>
    </row>
    <row r="639" spans="2:3" x14ac:dyDescent="0.25">
      <c r="B639" s="4"/>
      <c r="C639" s="4"/>
    </row>
    <row r="640" spans="2:3" x14ac:dyDescent="0.25">
      <c r="B640" s="4"/>
      <c r="C640" s="4"/>
    </row>
    <row r="641" spans="2:3" x14ac:dyDescent="0.25">
      <c r="B641" s="4"/>
      <c r="C641" s="4"/>
    </row>
    <row r="642" spans="2:3" x14ac:dyDescent="0.25">
      <c r="B642" s="4"/>
      <c r="C642" s="4"/>
    </row>
    <row r="643" spans="2:3" x14ac:dyDescent="0.25">
      <c r="B643" s="4"/>
      <c r="C643" s="4"/>
    </row>
    <row r="644" spans="2:3" x14ac:dyDescent="0.25">
      <c r="B644" s="4"/>
      <c r="C644" s="4"/>
    </row>
    <row r="645" spans="2:3" x14ac:dyDescent="0.25">
      <c r="B645" s="4"/>
      <c r="C645" s="4"/>
    </row>
    <row r="646" spans="2:3" x14ac:dyDescent="0.25">
      <c r="B646" s="4"/>
      <c r="C646" s="4"/>
    </row>
    <row r="647" spans="2:3" x14ac:dyDescent="0.25">
      <c r="B647" s="4"/>
      <c r="C647" s="4"/>
    </row>
    <row r="648" spans="2:3" x14ac:dyDescent="0.25">
      <c r="B648" s="4"/>
      <c r="C648" s="4"/>
    </row>
    <row r="649" spans="2:3" x14ac:dyDescent="0.25">
      <c r="B649" s="4"/>
      <c r="C649" s="4"/>
    </row>
    <row r="650" spans="2:3" x14ac:dyDescent="0.25">
      <c r="B650" s="4"/>
      <c r="C650" s="4"/>
    </row>
    <row r="651" spans="2:3" x14ac:dyDescent="0.25">
      <c r="B651" s="4"/>
      <c r="C651" s="4"/>
    </row>
    <row r="652" spans="2:3" x14ac:dyDescent="0.25">
      <c r="B652" s="4"/>
      <c r="C652" s="4"/>
    </row>
    <row r="653" spans="2:3" x14ac:dyDescent="0.25">
      <c r="B653" s="4"/>
      <c r="C653" s="4"/>
    </row>
    <row r="654" spans="2:3" x14ac:dyDescent="0.25">
      <c r="B654" s="4"/>
      <c r="C654" s="4"/>
    </row>
    <row r="655" spans="2:3" x14ac:dyDescent="0.25">
      <c r="B655" s="4"/>
      <c r="C655" s="4"/>
    </row>
    <row r="656" spans="2:3" x14ac:dyDescent="0.25">
      <c r="B656" s="4"/>
      <c r="C656" s="4"/>
    </row>
    <row r="657" spans="2:3" x14ac:dyDescent="0.25">
      <c r="B657" s="4"/>
      <c r="C657" s="4"/>
    </row>
    <row r="658" spans="2:3" x14ac:dyDescent="0.25">
      <c r="B658" s="4"/>
      <c r="C658" s="4"/>
    </row>
    <row r="659" spans="2:3" x14ac:dyDescent="0.25">
      <c r="B659" s="4"/>
      <c r="C659" s="4"/>
    </row>
    <row r="660" spans="2:3" x14ac:dyDescent="0.25">
      <c r="B660" s="4"/>
      <c r="C660" s="4"/>
    </row>
    <row r="661" spans="2:3" x14ac:dyDescent="0.25">
      <c r="B661" s="4"/>
      <c r="C661" s="4"/>
    </row>
    <row r="662" spans="2:3" x14ac:dyDescent="0.25">
      <c r="B662" s="4"/>
      <c r="C662" s="4"/>
    </row>
    <row r="663" spans="2:3" x14ac:dyDescent="0.25">
      <c r="B663" s="4"/>
      <c r="C663" s="4"/>
    </row>
    <row r="664" spans="2:3" x14ac:dyDescent="0.25">
      <c r="B664" s="4"/>
      <c r="C664" s="4"/>
    </row>
    <row r="665" spans="2:3" x14ac:dyDescent="0.25">
      <c r="B665" s="4"/>
      <c r="C665" s="4"/>
    </row>
    <row r="666" spans="2:3" x14ac:dyDescent="0.25">
      <c r="B666" s="4"/>
      <c r="C666" s="4"/>
    </row>
    <row r="667" spans="2:3" x14ac:dyDescent="0.25">
      <c r="B667" s="4"/>
      <c r="C667" s="4"/>
    </row>
    <row r="668" spans="2:3" x14ac:dyDescent="0.25">
      <c r="B668" s="4"/>
      <c r="C668" s="4"/>
    </row>
    <row r="669" spans="2:3" x14ac:dyDescent="0.25">
      <c r="B669" s="4"/>
      <c r="C669" s="4"/>
    </row>
    <row r="670" spans="2:3" x14ac:dyDescent="0.25">
      <c r="B670" s="4"/>
      <c r="C670" s="4"/>
    </row>
    <row r="671" spans="2:3" x14ac:dyDescent="0.25">
      <c r="B671" s="4"/>
      <c r="C671" s="4"/>
    </row>
    <row r="672" spans="2:3" x14ac:dyDescent="0.25">
      <c r="B672" s="4"/>
      <c r="C672" s="4"/>
    </row>
    <row r="673" spans="2:3" x14ac:dyDescent="0.25">
      <c r="B673" s="4"/>
      <c r="C673" s="4"/>
    </row>
    <row r="674" spans="2:3" x14ac:dyDescent="0.25">
      <c r="B674" s="4"/>
      <c r="C674" s="4"/>
    </row>
    <row r="675" spans="2:3" x14ac:dyDescent="0.25">
      <c r="B675" s="4"/>
      <c r="C675" s="4"/>
    </row>
    <row r="676" spans="2:3" x14ac:dyDescent="0.25">
      <c r="B676" s="4"/>
      <c r="C676" s="4"/>
    </row>
    <row r="677" spans="2:3" x14ac:dyDescent="0.25">
      <c r="B677" s="4"/>
      <c r="C677" s="4"/>
    </row>
    <row r="678" spans="2:3" x14ac:dyDescent="0.25">
      <c r="B678" s="4"/>
      <c r="C678" s="4"/>
    </row>
    <row r="679" spans="2:3" x14ac:dyDescent="0.25">
      <c r="B679" s="4"/>
      <c r="C679" s="4"/>
    </row>
    <row r="680" spans="2:3" x14ac:dyDescent="0.25">
      <c r="B680" s="4"/>
      <c r="C680" s="4"/>
    </row>
    <row r="681" spans="2:3" x14ac:dyDescent="0.25">
      <c r="B681" s="4"/>
      <c r="C681" s="4"/>
    </row>
    <row r="682" spans="2:3" x14ac:dyDescent="0.25">
      <c r="B682" s="4"/>
      <c r="C682" s="4"/>
    </row>
    <row r="683" spans="2:3" x14ac:dyDescent="0.25">
      <c r="B683" s="4"/>
      <c r="C683" s="4"/>
    </row>
    <row r="684" spans="2:3" x14ac:dyDescent="0.25">
      <c r="B684" s="4"/>
      <c r="C684" s="4"/>
    </row>
    <row r="685" spans="2:3" x14ac:dyDescent="0.25">
      <c r="B685" s="4"/>
      <c r="C685" s="4"/>
    </row>
    <row r="686" spans="2:3" x14ac:dyDescent="0.25">
      <c r="B686" s="4"/>
      <c r="C686" s="4"/>
    </row>
    <row r="687" spans="2:3" x14ac:dyDescent="0.25">
      <c r="B687" s="4"/>
      <c r="C687" s="4"/>
    </row>
    <row r="688" spans="2:3" x14ac:dyDescent="0.25">
      <c r="B688" s="4"/>
      <c r="C688" s="4"/>
    </row>
    <row r="689" spans="2:3" x14ac:dyDescent="0.25">
      <c r="B689" s="4"/>
      <c r="C689" s="4"/>
    </row>
    <row r="690" spans="2:3" x14ac:dyDescent="0.25">
      <c r="B690" s="4"/>
      <c r="C690" s="4"/>
    </row>
    <row r="691" spans="2:3" x14ac:dyDescent="0.25">
      <c r="B691" s="4"/>
      <c r="C691" s="4"/>
    </row>
    <row r="692" spans="2:3" x14ac:dyDescent="0.25">
      <c r="B692" s="4"/>
      <c r="C692" s="4"/>
    </row>
    <row r="693" spans="2:3" x14ac:dyDescent="0.25">
      <c r="B693" s="4"/>
      <c r="C693" s="4"/>
    </row>
    <row r="694" spans="2:3" x14ac:dyDescent="0.25">
      <c r="B694" s="4"/>
      <c r="C694" s="4"/>
    </row>
    <row r="695" spans="2:3" x14ac:dyDescent="0.25">
      <c r="B695" s="4"/>
      <c r="C695" s="4"/>
    </row>
    <row r="696" spans="2:3" x14ac:dyDescent="0.25">
      <c r="B696" s="4"/>
      <c r="C696" s="4"/>
    </row>
    <row r="697" spans="2:3" x14ac:dyDescent="0.25">
      <c r="B697" s="4"/>
      <c r="C697" s="4"/>
    </row>
    <row r="698" spans="2:3" x14ac:dyDescent="0.25">
      <c r="B698" s="4"/>
      <c r="C698" s="4"/>
    </row>
    <row r="699" spans="2:3" x14ac:dyDescent="0.25">
      <c r="B699" s="4"/>
      <c r="C699" s="4"/>
    </row>
    <row r="700" spans="2:3" x14ac:dyDescent="0.25">
      <c r="B700" s="4"/>
      <c r="C700" s="4"/>
    </row>
    <row r="701" spans="2:3" x14ac:dyDescent="0.25">
      <c r="B701" s="4"/>
      <c r="C701" s="4"/>
    </row>
    <row r="702" spans="2:3" x14ac:dyDescent="0.25">
      <c r="B702" s="4"/>
      <c r="C702" s="4"/>
    </row>
    <row r="703" spans="2:3" x14ac:dyDescent="0.25">
      <c r="B703" s="4"/>
      <c r="C703" s="4"/>
    </row>
    <row r="704" spans="2:3" x14ac:dyDescent="0.25">
      <c r="B704" s="4"/>
      <c r="C704" s="4"/>
    </row>
    <row r="705" spans="2:3" x14ac:dyDescent="0.25">
      <c r="B705" s="4"/>
      <c r="C705" s="4"/>
    </row>
    <row r="706" spans="2:3" x14ac:dyDescent="0.25">
      <c r="B706" s="4"/>
      <c r="C706" s="4"/>
    </row>
    <row r="707" spans="2:3" x14ac:dyDescent="0.25">
      <c r="B707" s="4"/>
      <c r="C707" s="4"/>
    </row>
    <row r="708" spans="2:3" x14ac:dyDescent="0.25">
      <c r="B708" s="4"/>
      <c r="C708" s="4"/>
    </row>
    <row r="709" spans="2:3" x14ac:dyDescent="0.25">
      <c r="B709" s="4"/>
      <c r="C709" s="4"/>
    </row>
    <row r="710" spans="2:3" x14ac:dyDescent="0.25">
      <c r="B710" s="4"/>
      <c r="C710" s="4"/>
    </row>
    <row r="711" spans="2:3" x14ac:dyDescent="0.25">
      <c r="B711" s="4"/>
      <c r="C711" s="4"/>
    </row>
    <row r="712" spans="2:3" x14ac:dyDescent="0.25">
      <c r="B712" s="4"/>
      <c r="C712" s="4"/>
    </row>
    <row r="713" spans="2:3" x14ac:dyDescent="0.25">
      <c r="B713" s="4"/>
      <c r="C713" s="4"/>
    </row>
    <row r="714" spans="2:3" x14ac:dyDescent="0.25">
      <c r="B714" s="4"/>
      <c r="C714" s="4"/>
    </row>
    <row r="715" spans="2:3" x14ac:dyDescent="0.25">
      <c r="B715" s="4"/>
      <c r="C715" s="4"/>
    </row>
    <row r="716" spans="2:3" x14ac:dyDescent="0.25">
      <c r="B716" s="4"/>
      <c r="C716" s="4"/>
    </row>
    <row r="717" spans="2:3" x14ac:dyDescent="0.25">
      <c r="B717" s="4"/>
      <c r="C717" s="4"/>
    </row>
    <row r="718" spans="2:3" x14ac:dyDescent="0.25">
      <c r="B718" s="4"/>
      <c r="C718" s="4"/>
    </row>
    <row r="719" spans="2:3" x14ac:dyDescent="0.25">
      <c r="B719" s="4"/>
      <c r="C719" s="4"/>
    </row>
    <row r="720" spans="2:3" x14ac:dyDescent="0.25">
      <c r="B720" s="4"/>
      <c r="C720" s="4"/>
    </row>
    <row r="721" spans="2:3" x14ac:dyDescent="0.25">
      <c r="B721" s="4"/>
      <c r="C721" s="4"/>
    </row>
    <row r="722" spans="2:3" x14ac:dyDescent="0.25">
      <c r="B722" s="4"/>
      <c r="C722" s="4"/>
    </row>
    <row r="723" spans="2:3" x14ac:dyDescent="0.25">
      <c r="B723" s="4"/>
      <c r="C723" s="4"/>
    </row>
    <row r="724" spans="2:3" x14ac:dyDescent="0.25">
      <c r="B724" s="4"/>
      <c r="C724" s="4"/>
    </row>
    <row r="725" spans="2:3" x14ac:dyDescent="0.25">
      <c r="B725" s="4"/>
      <c r="C725" s="4"/>
    </row>
    <row r="726" spans="2:3" x14ac:dyDescent="0.25">
      <c r="B726" s="4"/>
      <c r="C726" s="4"/>
    </row>
    <row r="727" spans="2:3" x14ac:dyDescent="0.25">
      <c r="B727" s="4"/>
      <c r="C727" s="4"/>
    </row>
    <row r="728" spans="2:3" x14ac:dyDescent="0.25">
      <c r="B728" s="4"/>
      <c r="C728" s="4"/>
    </row>
    <row r="729" spans="2:3" x14ac:dyDescent="0.25">
      <c r="B729" s="4"/>
      <c r="C729" s="4"/>
    </row>
    <row r="730" spans="2:3" x14ac:dyDescent="0.25">
      <c r="B730" s="4"/>
      <c r="C730" s="4"/>
    </row>
    <row r="731" spans="2:3" x14ac:dyDescent="0.25">
      <c r="B731" s="4"/>
      <c r="C731" s="4"/>
    </row>
    <row r="732" spans="2:3" x14ac:dyDescent="0.25">
      <c r="B732" s="4"/>
      <c r="C732" s="4"/>
    </row>
    <row r="733" spans="2:3" x14ac:dyDescent="0.25">
      <c r="B733" s="4"/>
      <c r="C733" s="4"/>
    </row>
    <row r="734" spans="2:3" x14ac:dyDescent="0.25">
      <c r="B734" s="4"/>
      <c r="C734" s="4"/>
    </row>
    <row r="735" spans="2:3" x14ac:dyDescent="0.25">
      <c r="B735" s="4"/>
      <c r="C735" s="4"/>
    </row>
    <row r="736" spans="2:3" x14ac:dyDescent="0.25">
      <c r="B736" s="4"/>
      <c r="C736" s="4"/>
    </row>
    <row r="737" spans="2:3" x14ac:dyDescent="0.25">
      <c r="B737" s="4"/>
      <c r="C737" s="4"/>
    </row>
    <row r="738" spans="2:3" x14ac:dyDescent="0.25">
      <c r="B738" s="4"/>
      <c r="C738" s="4"/>
    </row>
    <row r="739" spans="2:3" x14ac:dyDescent="0.25">
      <c r="B739" s="4"/>
      <c r="C739" s="4"/>
    </row>
    <row r="740" spans="2:3" x14ac:dyDescent="0.25">
      <c r="B740" s="4"/>
      <c r="C740" s="4"/>
    </row>
    <row r="741" spans="2:3" x14ac:dyDescent="0.25">
      <c r="B741" s="4"/>
      <c r="C741" s="4"/>
    </row>
    <row r="742" spans="2:3" x14ac:dyDescent="0.25">
      <c r="B742" s="4"/>
      <c r="C742" s="4"/>
    </row>
    <row r="743" spans="2:3" x14ac:dyDescent="0.25">
      <c r="B743" s="4"/>
      <c r="C743" s="4"/>
    </row>
    <row r="744" spans="2:3" x14ac:dyDescent="0.25">
      <c r="B744" s="4"/>
      <c r="C744" s="4"/>
    </row>
    <row r="745" spans="2:3" x14ac:dyDescent="0.25">
      <c r="B745" s="4"/>
      <c r="C745" s="4"/>
    </row>
    <row r="746" spans="2:3" x14ac:dyDescent="0.25">
      <c r="B746" s="4"/>
      <c r="C746" s="4"/>
    </row>
    <row r="747" spans="2:3" x14ac:dyDescent="0.25">
      <c r="B747" s="4"/>
      <c r="C747" s="4"/>
    </row>
    <row r="748" spans="2:3" x14ac:dyDescent="0.25">
      <c r="B748" s="4"/>
      <c r="C748" s="4"/>
    </row>
    <row r="749" spans="2:3" x14ac:dyDescent="0.25">
      <c r="B749" s="4"/>
      <c r="C749" s="4"/>
    </row>
    <row r="750" spans="2:3" x14ac:dyDescent="0.25">
      <c r="B750" s="4"/>
      <c r="C750" s="4"/>
    </row>
    <row r="751" spans="2:3" x14ac:dyDescent="0.25">
      <c r="B751" s="4"/>
      <c r="C751" s="4"/>
    </row>
    <row r="752" spans="2:3" x14ac:dyDescent="0.25">
      <c r="B752" s="4"/>
      <c r="C752" s="4"/>
    </row>
    <row r="753" spans="2:3" x14ac:dyDescent="0.25">
      <c r="B753" s="4"/>
      <c r="C753" s="4"/>
    </row>
    <row r="754" spans="2:3" x14ac:dyDescent="0.25">
      <c r="B754" s="4"/>
      <c r="C754" s="4"/>
    </row>
    <row r="755" spans="2:3" x14ac:dyDescent="0.25">
      <c r="B755" s="4"/>
      <c r="C755" s="4"/>
    </row>
    <row r="756" spans="2:3" x14ac:dyDescent="0.25">
      <c r="B756" s="4"/>
      <c r="C756" s="4"/>
    </row>
    <row r="757" spans="2:3" x14ac:dyDescent="0.25">
      <c r="B757" s="4"/>
      <c r="C757" s="4"/>
    </row>
    <row r="758" spans="2:3" x14ac:dyDescent="0.25">
      <c r="B758" s="4"/>
      <c r="C758" s="4"/>
    </row>
    <row r="759" spans="2:3" x14ac:dyDescent="0.25">
      <c r="B759" s="4"/>
      <c r="C759" s="4"/>
    </row>
    <row r="760" spans="2:3" x14ac:dyDescent="0.25">
      <c r="B760" s="4"/>
      <c r="C760" s="4"/>
    </row>
    <row r="761" spans="2:3" x14ac:dyDescent="0.25">
      <c r="B761" s="4"/>
      <c r="C761" s="4"/>
    </row>
    <row r="762" spans="2:3" x14ac:dyDescent="0.25">
      <c r="B762" s="4"/>
      <c r="C762" s="4"/>
    </row>
    <row r="763" spans="2:3" x14ac:dyDescent="0.25">
      <c r="B763" s="4"/>
      <c r="C763" s="4"/>
    </row>
    <row r="764" spans="2:3" x14ac:dyDescent="0.25">
      <c r="B764" s="4"/>
      <c r="C764" s="4"/>
    </row>
    <row r="765" spans="2:3" x14ac:dyDescent="0.25">
      <c r="B765" s="4"/>
      <c r="C765" s="4"/>
    </row>
    <row r="766" spans="2:3" x14ac:dyDescent="0.25">
      <c r="B766" s="4"/>
      <c r="C766" s="4"/>
    </row>
    <row r="767" spans="2:3" x14ac:dyDescent="0.25">
      <c r="B767" s="4"/>
      <c r="C767" s="4"/>
    </row>
    <row r="768" spans="2:3" x14ac:dyDescent="0.25">
      <c r="B768" s="4"/>
      <c r="C768" s="4"/>
    </row>
    <row r="769" spans="2:3" x14ac:dyDescent="0.25">
      <c r="B769" s="4"/>
      <c r="C769" s="4"/>
    </row>
    <row r="770" spans="2:3" x14ac:dyDescent="0.25">
      <c r="B770" s="4"/>
      <c r="C770" s="4"/>
    </row>
    <row r="771" spans="2:3" x14ac:dyDescent="0.25">
      <c r="B771" s="4"/>
      <c r="C771" s="4"/>
    </row>
    <row r="772" spans="2:3" x14ac:dyDescent="0.25">
      <c r="B772" s="4"/>
      <c r="C772" s="4"/>
    </row>
    <row r="773" spans="2:3" x14ac:dyDescent="0.25">
      <c r="B773" s="4"/>
      <c r="C773" s="4"/>
    </row>
    <row r="774" spans="2:3" x14ac:dyDescent="0.25">
      <c r="B774" s="4"/>
      <c r="C774" s="4"/>
    </row>
    <row r="775" spans="2:3" x14ac:dyDescent="0.25">
      <c r="B775" s="4"/>
      <c r="C775" s="4"/>
    </row>
    <row r="776" spans="2:3" x14ac:dyDescent="0.25">
      <c r="B776" s="4"/>
      <c r="C776" s="4"/>
    </row>
    <row r="777" spans="2:3" x14ac:dyDescent="0.25">
      <c r="B777" s="4"/>
      <c r="C777" s="4"/>
    </row>
    <row r="778" spans="2:3" x14ac:dyDescent="0.25">
      <c r="B778" s="4"/>
      <c r="C778" s="4"/>
    </row>
    <row r="779" spans="2:3" x14ac:dyDescent="0.25">
      <c r="B779" s="4"/>
      <c r="C779" s="4"/>
    </row>
    <row r="780" spans="2:3" x14ac:dyDescent="0.25">
      <c r="B780" s="4"/>
      <c r="C780" s="4"/>
    </row>
    <row r="781" spans="2:3" x14ac:dyDescent="0.25">
      <c r="B781" s="4"/>
      <c r="C781" s="4"/>
    </row>
    <row r="782" spans="2:3" x14ac:dyDescent="0.25">
      <c r="B782" s="4"/>
      <c r="C782" s="4"/>
    </row>
    <row r="783" spans="2:3" x14ac:dyDescent="0.25">
      <c r="B783" s="4"/>
      <c r="C783" s="4"/>
    </row>
    <row r="784" spans="2:3" x14ac:dyDescent="0.25">
      <c r="B784" s="4"/>
      <c r="C784" s="4"/>
    </row>
    <row r="785" spans="2:3" x14ac:dyDescent="0.25">
      <c r="B785" s="4"/>
      <c r="C785" s="4"/>
    </row>
    <row r="786" spans="2:3" x14ac:dyDescent="0.25">
      <c r="B786" s="4"/>
      <c r="C786" s="4"/>
    </row>
    <row r="787" spans="2:3" x14ac:dyDescent="0.25">
      <c r="B787" s="4"/>
      <c r="C787" s="4"/>
    </row>
    <row r="788" spans="2:3" x14ac:dyDescent="0.25">
      <c r="B788" s="4"/>
      <c r="C788" s="4"/>
    </row>
    <row r="789" spans="2:3" x14ac:dyDescent="0.25">
      <c r="B789" s="4"/>
      <c r="C789" s="4"/>
    </row>
    <row r="790" spans="2:3" x14ac:dyDescent="0.25">
      <c r="B790" s="4"/>
      <c r="C790" s="4"/>
    </row>
    <row r="791" spans="2:3" x14ac:dyDescent="0.25">
      <c r="B791" s="4"/>
      <c r="C791" s="4"/>
    </row>
    <row r="792" spans="2:3" x14ac:dyDescent="0.25">
      <c r="B792" s="4"/>
      <c r="C792" s="4"/>
    </row>
    <row r="793" spans="2:3" x14ac:dyDescent="0.25">
      <c r="B793" s="4"/>
      <c r="C793" s="4"/>
    </row>
    <row r="794" spans="2:3" x14ac:dyDescent="0.25">
      <c r="B794" s="4"/>
      <c r="C794" s="4"/>
    </row>
    <row r="795" spans="2:3" x14ac:dyDescent="0.25">
      <c r="B795" s="4"/>
      <c r="C795" s="4"/>
    </row>
    <row r="796" spans="2:3" x14ac:dyDescent="0.25">
      <c r="B796" s="4"/>
      <c r="C796" s="4"/>
    </row>
    <row r="797" spans="2:3" x14ac:dyDescent="0.25">
      <c r="B797" s="4"/>
      <c r="C797" s="4"/>
    </row>
    <row r="798" spans="2:3" x14ac:dyDescent="0.25">
      <c r="B798" s="4"/>
      <c r="C798" s="4"/>
    </row>
    <row r="799" spans="2:3" x14ac:dyDescent="0.25">
      <c r="B799" s="4"/>
      <c r="C799" s="4"/>
    </row>
    <row r="800" spans="2:3" x14ac:dyDescent="0.25">
      <c r="B800" s="4"/>
      <c r="C800" s="4"/>
    </row>
    <row r="801" spans="2:3" x14ac:dyDescent="0.25">
      <c r="B801" s="4"/>
      <c r="C801" s="4"/>
    </row>
    <row r="802" spans="2:3" x14ac:dyDescent="0.25">
      <c r="B802" s="4"/>
      <c r="C802" s="4"/>
    </row>
    <row r="803" spans="2:3" x14ac:dyDescent="0.25">
      <c r="B803" s="4"/>
      <c r="C803" s="4"/>
    </row>
    <row r="804" spans="2:3" x14ac:dyDescent="0.25">
      <c r="B804" s="4"/>
      <c r="C804" s="4"/>
    </row>
    <row r="805" spans="2:3" x14ac:dyDescent="0.25">
      <c r="B805" s="4"/>
      <c r="C805" s="4"/>
    </row>
    <row r="806" spans="2:3" x14ac:dyDescent="0.25">
      <c r="B806" s="4"/>
      <c r="C806" s="4"/>
    </row>
    <row r="807" spans="2:3" x14ac:dyDescent="0.25">
      <c r="B807" s="4"/>
      <c r="C807" s="4"/>
    </row>
    <row r="808" spans="2:3" x14ac:dyDescent="0.25">
      <c r="B808" s="4"/>
      <c r="C808" s="4"/>
    </row>
    <row r="809" spans="2:3" x14ac:dyDescent="0.25">
      <c r="B809" s="4"/>
      <c r="C809" s="4"/>
    </row>
    <row r="810" spans="2:3" x14ac:dyDescent="0.25">
      <c r="B810" s="4"/>
      <c r="C810" s="4"/>
    </row>
    <row r="811" spans="2:3" x14ac:dyDescent="0.25">
      <c r="B811" s="4"/>
      <c r="C811" s="4"/>
    </row>
    <row r="812" spans="2:3" x14ac:dyDescent="0.25">
      <c r="B812" s="4"/>
      <c r="C812" s="4"/>
    </row>
    <row r="813" spans="2:3" x14ac:dyDescent="0.25">
      <c r="B813" s="4"/>
      <c r="C813" s="4"/>
    </row>
    <row r="814" spans="2:3" x14ac:dyDescent="0.25">
      <c r="B814" s="4"/>
      <c r="C814" s="4"/>
    </row>
    <row r="815" spans="2:3" x14ac:dyDescent="0.25">
      <c r="B815" s="4"/>
      <c r="C815" s="4"/>
    </row>
    <row r="816" spans="2:3" x14ac:dyDescent="0.25">
      <c r="B816" s="4"/>
      <c r="C816" s="4"/>
    </row>
    <row r="817" spans="2:3" x14ac:dyDescent="0.25">
      <c r="B817" s="4"/>
      <c r="C817" s="4"/>
    </row>
    <row r="818" spans="2:3" x14ac:dyDescent="0.25">
      <c r="B818" s="4"/>
      <c r="C818" s="4"/>
    </row>
    <row r="819" spans="2:3" x14ac:dyDescent="0.25">
      <c r="B819" s="4"/>
      <c r="C819" s="4"/>
    </row>
    <row r="820" spans="2:3" x14ac:dyDescent="0.25">
      <c r="B820" s="4"/>
      <c r="C820" s="4"/>
    </row>
    <row r="821" spans="2:3" x14ac:dyDescent="0.25">
      <c r="B821" s="4"/>
      <c r="C821" s="4"/>
    </row>
    <row r="822" spans="2:3" x14ac:dyDescent="0.25">
      <c r="B822" s="4"/>
      <c r="C822" s="4"/>
    </row>
    <row r="823" spans="2:3" x14ac:dyDescent="0.25">
      <c r="B823" s="4"/>
      <c r="C823" s="4"/>
    </row>
    <row r="824" spans="2:3" x14ac:dyDescent="0.25">
      <c r="B824" s="4"/>
      <c r="C824" s="4"/>
    </row>
    <row r="825" spans="2:3" x14ac:dyDescent="0.25">
      <c r="B825" s="4"/>
      <c r="C825" s="4"/>
    </row>
    <row r="826" spans="2:3" x14ac:dyDescent="0.25">
      <c r="B826" s="4"/>
      <c r="C826" s="4"/>
    </row>
    <row r="827" spans="2:3" x14ac:dyDescent="0.25">
      <c r="B827" s="4"/>
      <c r="C827" s="4"/>
    </row>
    <row r="828" spans="2:3" x14ac:dyDescent="0.25">
      <c r="B828" s="4"/>
      <c r="C828" s="4"/>
    </row>
    <row r="829" spans="2:3" x14ac:dyDescent="0.25">
      <c r="B829" s="4"/>
      <c r="C829" s="4"/>
    </row>
    <row r="830" spans="2:3" x14ac:dyDescent="0.25">
      <c r="B830" s="4"/>
      <c r="C830" s="4"/>
    </row>
    <row r="831" spans="2:3" x14ac:dyDescent="0.25">
      <c r="B831" s="4"/>
      <c r="C831" s="4"/>
    </row>
    <row r="832" spans="2:3" x14ac:dyDescent="0.25">
      <c r="B832" s="4"/>
      <c r="C832" s="4"/>
    </row>
    <row r="833" spans="2:3" x14ac:dyDescent="0.25">
      <c r="B833" s="4"/>
      <c r="C833" s="4"/>
    </row>
    <row r="834" spans="2:3" x14ac:dyDescent="0.25">
      <c r="B834" s="4"/>
      <c r="C834" s="4"/>
    </row>
    <row r="835" spans="2:3" x14ac:dyDescent="0.25">
      <c r="B835" s="4"/>
      <c r="C835" s="4"/>
    </row>
    <row r="836" spans="2:3" x14ac:dyDescent="0.25">
      <c r="B836" s="4"/>
      <c r="C836" s="4"/>
    </row>
    <row r="837" spans="2:3" x14ac:dyDescent="0.25">
      <c r="B837" s="4"/>
      <c r="C837" s="4"/>
    </row>
    <row r="838" spans="2:3" x14ac:dyDescent="0.25">
      <c r="B838" s="4"/>
      <c r="C838" s="4"/>
    </row>
    <row r="839" spans="2:3" x14ac:dyDescent="0.25">
      <c r="B839" s="4"/>
      <c r="C839" s="4"/>
    </row>
    <row r="840" spans="2:3" x14ac:dyDescent="0.25">
      <c r="B840" s="4"/>
      <c r="C840" s="4"/>
    </row>
    <row r="841" spans="2:3" x14ac:dyDescent="0.25">
      <c r="B841" s="4"/>
      <c r="C841" s="4"/>
    </row>
    <row r="842" spans="2:3" x14ac:dyDescent="0.25">
      <c r="B842" s="4"/>
      <c r="C842" s="4"/>
    </row>
    <row r="843" spans="2:3" x14ac:dyDescent="0.25">
      <c r="B843" s="4"/>
      <c r="C843" s="4"/>
    </row>
    <row r="844" spans="2:3" x14ac:dyDescent="0.25">
      <c r="B844" s="4"/>
      <c r="C844" s="4"/>
    </row>
    <row r="845" spans="2:3" x14ac:dyDescent="0.25">
      <c r="B845" s="4"/>
      <c r="C845" s="4"/>
    </row>
    <row r="846" spans="2:3" x14ac:dyDescent="0.25">
      <c r="B846" s="4"/>
      <c r="C846" s="4"/>
    </row>
    <row r="847" spans="2:3" x14ac:dyDescent="0.25">
      <c r="B847" s="4"/>
      <c r="C847" s="4"/>
    </row>
    <row r="848" spans="2:3" x14ac:dyDescent="0.25">
      <c r="B848" s="4"/>
      <c r="C848" s="4"/>
    </row>
    <row r="849" spans="2:3" x14ac:dyDescent="0.25">
      <c r="B849" s="4"/>
      <c r="C849" s="4"/>
    </row>
    <row r="850" spans="2:3" x14ac:dyDescent="0.25">
      <c r="B850" s="4"/>
      <c r="C850" s="4"/>
    </row>
    <row r="851" spans="2:3" x14ac:dyDescent="0.25">
      <c r="B851" s="4"/>
      <c r="C851" s="4"/>
    </row>
    <row r="852" spans="2:3" x14ac:dyDescent="0.25">
      <c r="B852" s="4"/>
      <c r="C852" s="4"/>
    </row>
    <row r="853" spans="2:3" x14ac:dyDescent="0.25">
      <c r="B853" s="4"/>
      <c r="C853" s="4"/>
    </row>
    <row r="854" spans="2:3" x14ac:dyDescent="0.25">
      <c r="B854" s="4"/>
      <c r="C854" s="4"/>
    </row>
    <row r="855" spans="2:3" x14ac:dyDescent="0.25">
      <c r="B855" s="4"/>
      <c r="C855" s="4"/>
    </row>
    <row r="856" spans="2:3" x14ac:dyDescent="0.25">
      <c r="B856" s="4"/>
      <c r="C856" s="4"/>
    </row>
    <row r="857" spans="2:3" x14ac:dyDescent="0.25">
      <c r="B857" s="4"/>
      <c r="C857" s="4"/>
    </row>
    <row r="858" spans="2:3" x14ac:dyDescent="0.25">
      <c r="B858" s="4"/>
      <c r="C858" s="4"/>
    </row>
    <row r="859" spans="2:3" x14ac:dyDescent="0.25">
      <c r="B859" s="4"/>
      <c r="C859" s="4"/>
    </row>
    <row r="860" spans="2:3" x14ac:dyDescent="0.25">
      <c r="B860" s="4"/>
      <c r="C860" s="4"/>
    </row>
    <row r="861" spans="2:3" x14ac:dyDescent="0.25">
      <c r="B861" s="4"/>
      <c r="C861" s="4"/>
    </row>
    <row r="862" spans="2:3" x14ac:dyDescent="0.25">
      <c r="B862" s="4"/>
      <c r="C862" s="4"/>
    </row>
    <row r="863" spans="2:3" x14ac:dyDescent="0.25">
      <c r="B863" s="4"/>
      <c r="C863" s="4"/>
    </row>
    <row r="864" spans="2:3" x14ac:dyDescent="0.25">
      <c r="B864" s="4"/>
      <c r="C864" s="4"/>
    </row>
    <row r="865" spans="2:3" x14ac:dyDescent="0.25">
      <c r="B865" s="4"/>
      <c r="C865" s="4"/>
    </row>
    <row r="866" spans="2:3" x14ac:dyDescent="0.25">
      <c r="B866" s="4"/>
      <c r="C866" s="4"/>
    </row>
    <row r="867" spans="2:3" x14ac:dyDescent="0.25">
      <c r="B867" s="4"/>
      <c r="C867" s="4"/>
    </row>
    <row r="868" spans="2:3" x14ac:dyDescent="0.25">
      <c r="B868" s="4"/>
      <c r="C868" s="4"/>
    </row>
    <row r="869" spans="2:3" x14ac:dyDescent="0.25">
      <c r="B869" s="4"/>
      <c r="C869" s="4"/>
    </row>
    <row r="870" spans="2:3" x14ac:dyDescent="0.25">
      <c r="B870" s="4"/>
      <c r="C870" s="4"/>
    </row>
    <row r="871" spans="2:3" x14ac:dyDescent="0.25">
      <c r="B871" s="4"/>
      <c r="C871" s="4"/>
    </row>
    <row r="872" spans="2:3" x14ac:dyDescent="0.25">
      <c r="B872" s="4"/>
      <c r="C872" s="4"/>
    </row>
    <row r="873" spans="2:3" x14ac:dyDescent="0.25">
      <c r="B873" s="4"/>
      <c r="C873" s="4"/>
    </row>
    <row r="874" spans="2:3" x14ac:dyDescent="0.25">
      <c r="B874" s="4"/>
      <c r="C874" s="4"/>
    </row>
    <row r="875" spans="2:3" x14ac:dyDescent="0.25">
      <c r="B875" s="4"/>
      <c r="C875" s="4"/>
    </row>
    <row r="876" spans="2:3" x14ac:dyDescent="0.25">
      <c r="B876" s="4"/>
      <c r="C876" s="4"/>
    </row>
    <row r="877" spans="2:3" x14ac:dyDescent="0.25">
      <c r="B877" s="4"/>
      <c r="C877" s="4"/>
    </row>
    <row r="878" spans="2:3" x14ac:dyDescent="0.25">
      <c r="B878" s="4"/>
      <c r="C878" s="4"/>
    </row>
    <row r="879" spans="2:3" x14ac:dyDescent="0.25">
      <c r="B879" s="4"/>
      <c r="C879" s="4"/>
    </row>
    <row r="880" spans="2:3" x14ac:dyDescent="0.25">
      <c r="B880" s="4"/>
      <c r="C880" s="4"/>
    </row>
    <row r="881" spans="2:3" x14ac:dyDescent="0.25">
      <c r="B881" s="4"/>
      <c r="C881" s="4"/>
    </row>
    <row r="882" spans="2:3" x14ac:dyDescent="0.25">
      <c r="B882" s="4"/>
      <c r="C882" s="4"/>
    </row>
    <row r="883" spans="2:3" x14ac:dyDescent="0.25">
      <c r="B883" s="4"/>
      <c r="C883" s="4"/>
    </row>
    <row r="884" spans="2:3" x14ac:dyDescent="0.25">
      <c r="B884" s="4"/>
      <c r="C884" s="4"/>
    </row>
    <row r="885" spans="2:3" x14ac:dyDescent="0.25">
      <c r="B885" s="4"/>
      <c r="C885" s="4"/>
    </row>
    <row r="886" spans="2:3" x14ac:dyDescent="0.25">
      <c r="B886" s="4"/>
      <c r="C886" s="4"/>
    </row>
    <row r="887" spans="2:3" x14ac:dyDescent="0.25">
      <c r="B887" s="4"/>
      <c r="C887" s="4"/>
    </row>
    <row r="888" spans="2:3" x14ac:dyDescent="0.25">
      <c r="B888" s="4"/>
      <c r="C888" s="4"/>
    </row>
    <row r="889" spans="2:3" x14ac:dyDescent="0.25">
      <c r="B889" s="4"/>
      <c r="C889" s="4"/>
    </row>
    <row r="890" spans="2:3" x14ac:dyDescent="0.25">
      <c r="B890" s="4"/>
      <c r="C890" s="4"/>
    </row>
    <row r="891" spans="2:3" x14ac:dyDescent="0.25">
      <c r="B891" s="4"/>
      <c r="C891" s="4"/>
    </row>
    <row r="892" spans="2:3" x14ac:dyDescent="0.25">
      <c r="B892" s="4"/>
      <c r="C892" s="4"/>
    </row>
    <row r="893" spans="2:3" x14ac:dyDescent="0.25">
      <c r="B893" s="4"/>
      <c r="C893" s="4"/>
    </row>
    <row r="894" spans="2:3" x14ac:dyDescent="0.25">
      <c r="B894" s="4"/>
      <c r="C894" s="4"/>
    </row>
    <row r="895" spans="2:3" x14ac:dyDescent="0.25">
      <c r="B895" s="4"/>
      <c r="C895" s="4"/>
    </row>
    <row r="896" spans="2:3" x14ac:dyDescent="0.25">
      <c r="B896" s="4"/>
      <c r="C896" s="4"/>
    </row>
    <row r="897" spans="2:3" x14ac:dyDescent="0.25">
      <c r="B897" s="4"/>
      <c r="C897" s="4"/>
    </row>
    <row r="898" spans="2:3" x14ac:dyDescent="0.25">
      <c r="B898" s="4"/>
      <c r="C898" s="4"/>
    </row>
    <row r="899" spans="2:3" x14ac:dyDescent="0.25">
      <c r="B899" s="4"/>
      <c r="C899" s="4"/>
    </row>
    <row r="900" spans="2:3" x14ac:dyDescent="0.25">
      <c r="B900" s="4"/>
      <c r="C900" s="4"/>
    </row>
    <row r="901" spans="2:3" x14ac:dyDescent="0.25">
      <c r="B901" s="4"/>
      <c r="C901" s="4"/>
    </row>
    <row r="902" spans="2:3" x14ac:dyDescent="0.25">
      <c r="B902" s="4"/>
      <c r="C902" s="4"/>
    </row>
    <row r="903" spans="2:3" x14ac:dyDescent="0.25">
      <c r="B903" s="4"/>
      <c r="C903" s="4"/>
    </row>
    <row r="904" spans="2:3" x14ac:dyDescent="0.25">
      <c r="B904" s="4"/>
      <c r="C904" s="4"/>
    </row>
    <row r="905" spans="2:3" x14ac:dyDescent="0.25">
      <c r="B905" s="4"/>
      <c r="C905" s="4"/>
    </row>
    <row r="906" spans="2:3" x14ac:dyDescent="0.25">
      <c r="B906" s="4"/>
      <c r="C906" s="4"/>
    </row>
    <row r="907" spans="2:3" x14ac:dyDescent="0.25">
      <c r="B907" s="4"/>
      <c r="C907" s="4"/>
    </row>
    <row r="908" spans="2:3" x14ac:dyDescent="0.25">
      <c r="B908" s="4"/>
      <c r="C908" s="4"/>
    </row>
    <row r="909" spans="2:3" x14ac:dyDescent="0.25">
      <c r="B909" s="4"/>
      <c r="C909" s="4"/>
    </row>
    <row r="910" spans="2:3" x14ac:dyDescent="0.25">
      <c r="B910" s="4"/>
      <c r="C910" s="4"/>
    </row>
    <row r="911" spans="2:3" x14ac:dyDescent="0.25">
      <c r="B911" s="4"/>
      <c r="C911" s="4"/>
    </row>
    <row r="912" spans="2:3" x14ac:dyDescent="0.25">
      <c r="B912" s="4"/>
      <c r="C912" s="4"/>
    </row>
    <row r="913" spans="2:3" x14ac:dyDescent="0.25">
      <c r="B913" s="4"/>
      <c r="C913" s="4"/>
    </row>
    <row r="914" spans="2:3" x14ac:dyDescent="0.25">
      <c r="B914" s="4"/>
      <c r="C914" s="4"/>
    </row>
    <row r="915" spans="2:3" x14ac:dyDescent="0.25">
      <c r="B915" s="4"/>
      <c r="C915" s="4"/>
    </row>
    <row r="916" spans="2:3" x14ac:dyDescent="0.25">
      <c r="B916" s="4"/>
      <c r="C916" s="4"/>
    </row>
    <row r="917" spans="2:3" x14ac:dyDescent="0.25">
      <c r="B917" s="4"/>
      <c r="C917" s="4"/>
    </row>
    <row r="918" spans="2:3" x14ac:dyDescent="0.25">
      <c r="B918" s="4"/>
      <c r="C918" s="4"/>
    </row>
    <row r="919" spans="2:3" x14ac:dyDescent="0.25">
      <c r="B919" s="4"/>
      <c r="C919" s="4"/>
    </row>
    <row r="920" spans="2:3" x14ac:dyDescent="0.25">
      <c r="B920" s="4"/>
      <c r="C920" s="4"/>
    </row>
    <row r="921" spans="2:3" x14ac:dyDescent="0.25">
      <c r="B921" s="4"/>
      <c r="C921" s="4"/>
    </row>
    <row r="922" spans="2:3" x14ac:dyDescent="0.25">
      <c r="B922" s="4"/>
      <c r="C922" s="4"/>
    </row>
    <row r="923" spans="2:3" x14ac:dyDescent="0.25">
      <c r="B923" s="4"/>
      <c r="C923" s="4"/>
    </row>
    <row r="924" spans="2:3" x14ac:dyDescent="0.25">
      <c r="B924" s="4"/>
      <c r="C924" s="4"/>
    </row>
    <row r="925" spans="2:3" x14ac:dyDescent="0.25">
      <c r="B925" s="4"/>
      <c r="C925" s="4"/>
    </row>
    <row r="926" spans="2:3" x14ac:dyDescent="0.25">
      <c r="B926" s="4"/>
      <c r="C926" s="4"/>
    </row>
    <row r="927" spans="2:3" x14ac:dyDescent="0.25">
      <c r="B927" s="4"/>
      <c r="C927" s="4"/>
    </row>
    <row r="928" spans="2:3" x14ac:dyDescent="0.25">
      <c r="B928" s="4"/>
      <c r="C928" s="4"/>
    </row>
    <row r="929" spans="2:3" x14ac:dyDescent="0.25">
      <c r="B929" s="4"/>
      <c r="C929" s="4"/>
    </row>
    <row r="930" spans="2:3" x14ac:dyDescent="0.25">
      <c r="B930" s="4"/>
      <c r="C930" s="4"/>
    </row>
    <row r="931" spans="2:3" x14ac:dyDescent="0.25">
      <c r="B931" s="4"/>
      <c r="C931" s="4"/>
    </row>
    <row r="932" spans="2:3" x14ac:dyDescent="0.25">
      <c r="B932" s="4"/>
      <c r="C932" s="4"/>
    </row>
    <row r="933" spans="2:3" x14ac:dyDescent="0.25">
      <c r="B933" s="4"/>
      <c r="C933" s="4"/>
    </row>
    <row r="934" spans="2:3" x14ac:dyDescent="0.25">
      <c r="B934" s="4"/>
      <c r="C934" s="4"/>
    </row>
    <row r="935" spans="2:3" x14ac:dyDescent="0.25">
      <c r="B935" s="4"/>
      <c r="C935" s="4"/>
    </row>
    <row r="936" spans="2:3" x14ac:dyDescent="0.25">
      <c r="B936" s="4"/>
      <c r="C936" s="4"/>
    </row>
    <row r="937" spans="2:3" x14ac:dyDescent="0.25">
      <c r="B937" s="4"/>
      <c r="C937" s="4"/>
    </row>
    <row r="938" spans="2:3" x14ac:dyDescent="0.25">
      <c r="B938" s="4"/>
      <c r="C938" s="4"/>
    </row>
    <row r="939" spans="2:3" x14ac:dyDescent="0.25">
      <c r="B939" s="4"/>
      <c r="C939" s="4"/>
    </row>
    <row r="940" spans="2:3" x14ac:dyDescent="0.25">
      <c r="B940" s="4"/>
      <c r="C940" s="4"/>
    </row>
    <row r="941" spans="2:3" x14ac:dyDescent="0.25">
      <c r="B941" s="4"/>
      <c r="C941" s="4"/>
    </row>
    <row r="942" spans="2:3" x14ac:dyDescent="0.25">
      <c r="B942" s="4"/>
      <c r="C942" s="4"/>
    </row>
    <row r="943" spans="2:3" x14ac:dyDescent="0.25">
      <c r="B943" s="4"/>
      <c r="C943" s="4"/>
    </row>
    <row r="944" spans="2:3" x14ac:dyDescent="0.25">
      <c r="B944" s="4"/>
      <c r="C944" s="4"/>
    </row>
    <row r="945" spans="2:3" x14ac:dyDescent="0.25">
      <c r="B945" s="4"/>
      <c r="C945" s="4"/>
    </row>
    <row r="946" spans="2:3" x14ac:dyDescent="0.25">
      <c r="B946" s="4"/>
      <c r="C946" s="4"/>
    </row>
    <row r="947" spans="2:3" x14ac:dyDescent="0.25">
      <c r="B947" s="4"/>
      <c r="C947" s="4"/>
    </row>
    <row r="948" spans="2:3" x14ac:dyDescent="0.25">
      <c r="B948" s="4"/>
      <c r="C948" s="4"/>
    </row>
    <row r="949" spans="2:3" x14ac:dyDescent="0.25">
      <c r="B949" s="4"/>
      <c r="C949" s="4"/>
    </row>
    <row r="950" spans="2:3" x14ac:dyDescent="0.25">
      <c r="B950" s="4"/>
      <c r="C950" s="4"/>
    </row>
    <row r="951" spans="2:3" x14ac:dyDescent="0.25">
      <c r="B951" s="4"/>
      <c r="C951" s="4"/>
    </row>
    <row r="952" spans="2:3" x14ac:dyDescent="0.25">
      <c r="B952" s="4"/>
      <c r="C952" s="4"/>
    </row>
    <row r="953" spans="2:3" x14ac:dyDescent="0.25">
      <c r="B953" s="4"/>
      <c r="C953" s="4"/>
    </row>
    <row r="954" spans="2:3" x14ac:dyDescent="0.25">
      <c r="B954" s="4"/>
      <c r="C954" s="4"/>
    </row>
    <row r="955" spans="2:3" x14ac:dyDescent="0.25">
      <c r="B955" s="4"/>
      <c r="C955" s="4"/>
    </row>
    <row r="956" spans="2:3" x14ac:dyDescent="0.25">
      <c r="B956" s="4"/>
      <c r="C956" s="4"/>
    </row>
    <row r="957" spans="2:3" x14ac:dyDescent="0.25">
      <c r="B957" s="4"/>
      <c r="C957" s="4"/>
    </row>
    <row r="958" spans="2:3" x14ac:dyDescent="0.25">
      <c r="B958" s="4"/>
      <c r="C958" s="4"/>
    </row>
    <row r="959" spans="2:3" x14ac:dyDescent="0.25">
      <c r="B959" s="4"/>
      <c r="C959" s="4"/>
    </row>
    <row r="960" spans="2:3" x14ac:dyDescent="0.25">
      <c r="B960" s="4"/>
      <c r="C960" s="4"/>
    </row>
    <row r="961" spans="2:3" x14ac:dyDescent="0.25">
      <c r="B961" s="4"/>
      <c r="C961" s="4"/>
    </row>
    <row r="962" spans="2:3" x14ac:dyDescent="0.25">
      <c r="B962" s="4"/>
      <c r="C962" s="4"/>
    </row>
    <row r="963" spans="2:3" x14ac:dyDescent="0.25">
      <c r="B963" s="4"/>
      <c r="C963" s="4"/>
    </row>
    <row r="964" spans="2:3" x14ac:dyDescent="0.25">
      <c r="B964" s="4"/>
      <c r="C964" s="4"/>
    </row>
    <row r="965" spans="2:3" x14ac:dyDescent="0.25">
      <c r="B965" s="4"/>
      <c r="C965" s="4"/>
    </row>
    <row r="966" spans="2:3" x14ac:dyDescent="0.25">
      <c r="B966" s="4"/>
      <c r="C966" s="4"/>
    </row>
    <row r="967" spans="2:3" x14ac:dyDescent="0.25">
      <c r="B967" s="4"/>
      <c r="C967" s="4"/>
    </row>
    <row r="968" spans="2:3" x14ac:dyDescent="0.25">
      <c r="B968" s="4"/>
      <c r="C968" s="4"/>
    </row>
    <row r="969" spans="2:3" x14ac:dyDescent="0.25">
      <c r="B969" s="4"/>
      <c r="C969" s="4"/>
    </row>
    <row r="970" spans="2:3" x14ac:dyDescent="0.25">
      <c r="B970" s="4"/>
      <c r="C970" s="4"/>
    </row>
    <row r="971" spans="2:3" x14ac:dyDescent="0.25">
      <c r="B971" s="4"/>
      <c r="C971" s="4"/>
    </row>
    <row r="972" spans="2:3" x14ac:dyDescent="0.25">
      <c r="B972" s="4"/>
      <c r="C972" s="4"/>
    </row>
    <row r="973" spans="2:3" x14ac:dyDescent="0.25">
      <c r="B973" s="4"/>
      <c r="C973" s="4"/>
    </row>
    <row r="974" spans="2:3" x14ac:dyDescent="0.25">
      <c r="B974" s="4"/>
      <c r="C974" s="4"/>
    </row>
    <row r="975" spans="2:3" x14ac:dyDescent="0.25">
      <c r="B975" s="4"/>
      <c r="C975" s="4"/>
    </row>
    <row r="976" spans="2:3" x14ac:dyDescent="0.25">
      <c r="B976" s="4"/>
      <c r="C976" s="4"/>
    </row>
    <row r="977" spans="2:3" x14ac:dyDescent="0.25">
      <c r="B977" s="4"/>
      <c r="C977" s="4"/>
    </row>
    <row r="978" spans="2:3" x14ac:dyDescent="0.25">
      <c r="B978" s="4"/>
      <c r="C978" s="4"/>
    </row>
    <row r="979" spans="2:3" x14ac:dyDescent="0.25">
      <c r="B979" s="4"/>
      <c r="C979" s="4"/>
    </row>
    <row r="980" spans="2:3" x14ac:dyDescent="0.25">
      <c r="B980" s="4"/>
      <c r="C980" s="4"/>
    </row>
    <row r="981" spans="2:3" x14ac:dyDescent="0.25">
      <c r="B981" s="4"/>
      <c r="C981" s="4"/>
    </row>
    <row r="982" spans="2:3" x14ac:dyDescent="0.25">
      <c r="B982" s="4"/>
      <c r="C982" s="4"/>
    </row>
    <row r="983" spans="2:3" x14ac:dyDescent="0.25">
      <c r="B983" s="4"/>
      <c r="C983" s="4"/>
    </row>
    <row r="984" spans="2:3" x14ac:dyDescent="0.25">
      <c r="B984" s="4"/>
      <c r="C984" s="4"/>
    </row>
    <row r="985" spans="2:3" x14ac:dyDescent="0.25">
      <c r="B985" s="4"/>
      <c r="C985" s="4"/>
    </row>
    <row r="986" spans="2:3" x14ac:dyDescent="0.25">
      <c r="B986" s="4"/>
      <c r="C986" s="4"/>
    </row>
    <row r="987" spans="2:3" x14ac:dyDescent="0.25">
      <c r="B987" s="4"/>
      <c r="C987" s="4"/>
    </row>
    <row r="988" spans="2:3" x14ac:dyDescent="0.25">
      <c r="B988" s="4"/>
      <c r="C988" s="4"/>
    </row>
    <row r="989" spans="2:3" x14ac:dyDescent="0.25">
      <c r="B989" s="4"/>
      <c r="C989" s="4"/>
    </row>
    <row r="990" spans="2:3" x14ac:dyDescent="0.25">
      <c r="B990" s="4"/>
      <c r="C990" s="4"/>
    </row>
    <row r="991" spans="2:3" x14ac:dyDescent="0.25">
      <c r="B991" s="4"/>
      <c r="C991" s="4"/>
    </row>
    <row r="992" spans="2:3" x14ac:dyDescent="0.25">
      <c r="B992" s="4"/>
      <c r="C992" s="4"/>
    </row>
    <row r="993" spans="2:3" x14ac:dyDescent="0.25">
      <c r="B993" s="4"/>
      <c r="C993" s="4"/>
    </row>
    <row r="994" spans="2:3" x14ac:dyDescent="0.25">
      <c r="B994" s="4"/>
      <c r="C994" s="4"/>
    </row>
    <row r="995" spans="2:3" x14ac:dyDescent="0.25">
      <c r="B995" s="4"/>
      <c r="C995" s="4"/>
    </row>
    <row r="996" spans="2:3" x14ac:dyDescent="0.25">
      <c r="B996" s="4"/>
      <c r="C996" s="4"/>
    </row>
    <row r="997" spans="2:3" x14ac:dyDescent="0.25">
      <c r="B997" s="4"/>
      <c r="C997" s="4"/>
    </row>
    <row r="998" spans="2:3" x14ac:dyDescent="0.25">
      <c r="B998" s="4"/>
      <c r="C998" s="4"/>
    </row>
    <row r="999" spans="2:3" x14ac:dyDescent="0.25">
      <c r="B999" s="4"/>
      <c r="C999" s="4"/>
    </row>
    <row r="1000" spans="2:3" x14ac:dyDescent="0.25">
      <c r="B1000" s="4"/>
      <c r="C1000" s="4"/>
    </row>
    <row r="1001" spans="2:3" x14ac:dyDescent="0.25">
      <c r="B1001" s="4"/>
      <c r="C1001" s="4"/>
    </row>
    <row r="1002" spans="2:3" x14ac:dyDescent="0.25">
      <c r="B1002" s="4"/>
      <c r="C1002" s="4"/>
    </row>
    <row r="1003" spans="2:3" x14ac:dyDescent="0.25">
      <c r="B1003" s="4"/>
      <c r="C1003" s="4"/>
    </row>
    <row r="1004" spans="2:3" x14ac:dyDescent="0.25">
      <c r="B1004" s="4"/>
      <c r="C1004" s="4"/>
    </row>
    <row r="1005" spans="2:3" x14ac:dyDescent="0.25">
      <c r="B1005" s="4"/>
      <c r="C1005" s="4"/>
    </row>
    <row r="1006" spans="2:3" x14ac:dyDescent="0.25">
      <c r="B1006" s="4"/>
      <c r="C1006" s="4"/>
    </row>
    <row r="1007" spans="2:3" x14ac:dyDescent="0.25">
      <c r="B1007" s="4"/>
      <c r="C1007" s="4"/>
    </row>
    <row r="1008" spans="2:3" x14ac:dyDescent="0.25">
      <c r="B1008" s="4"/>
      <c r="C1008" s="4"/>
    </row>
    <row r="1009" spans="2:3" x14ac:dyDescent="0.25">
      <c r="B1009" s="4"/>
      <c r="C1009" s="4"/>
    </row>
    <row r="1010" spans="2:3" x14ac:dyDescent="0.25">
      <c r="B1010" s="4"/>
      <c r="C1010" s="4"/>
    </row>
    <row r="1011" spans="2:3" x14ac:dyDescent="0.25">
      <c r="B1011" s="4"/>
      <c r="C1011" s="4"/>
    </row>
    <row r="1012" spans="2:3" x14ac:dyDescent="0.25">
      <c r="B1012" s="4"/>
      <c r="C1012" s="4"/>
    </row>
    <row r="1013" spans="2:3" x14ac:dyDescent="0.25">
      <c r="B1013" s="4"/>
      <c r="C1013" s="4"/>
    </row>
    <row r="1014" spans="2:3" x14ac:dyDescent="0.25">
      <c r="B1014" s="4"/>
      <c r="C1014" s="4"/>
    </row>
    <row r="1015" spans="2:3" x14ac:dyDescent="0.25">
      <c r="B1015" s="4"/>
      <c r="C1015" s="4"/>
    </row>
    <row r="1016" spans="2:3" x14ac:dyDescent="0.25">
      <c r="B1016" s="4"/>
      <c r="C1016" s="4"/>
    </row>
    <row r="1017" spans="2:3" x14ac:dyDescent="0.25">
      <c r="B1017" s="4"/>
      <c r="C1017" s="4"/>
    </row>
    <row r="1018" spans="2:3" x14ac:dyDescent="0.25">
      <c r="B1018" s="4"/>
      <c r="C1018" s="4"/>
    </row>
    <row r="1019" spans="2:3" x14ac:dyDescent="0.25">
      <c r="B1019" s="4"/>
      <c r="C1019" s="4"/>
    </row>
    <row r="1020" spans="2:3" x14ac:dyDescent="0.25">
      <c r="B1020" s="4"/>
      <c r="C1020" s="4"/>
    </row>
    <row r="1021" spans="2:3" x14ac:dyDescent="0.25">
      <c r="B1021" s="4"/>
      <c r="C1021" s="4"/>
    </row>
    <row r="1022" spans="2:3" x14ac:dyDescent="0.25">
      <c r="B1022" s="4"/>
      <c r="C1022" s="4"/>
    </row>
    <row r="1023" spans="2:3" x14ac:dyDescent="0.25">
      <c r="B1023" s="4"/>
      <c r="C1023" s="4"/>
    </row>
    <row r="1024" spans="2:3" x14ac:dyDescent="0.25">
      <c r="B1024" s="4"/>
      <c r="C1024" s="4"/>
    </row>
    <row r="1025" spans="2:3" x14ac:dyDescent="0.25">
      <c r="B1025" s="4"/>
      <c r="C1025" s="4"/>
    </row>
    <row r="1026" spans="2:3" x14ac:dyDescent="0.25">
      <c r="B1026" s="4"/>
      <c r="C1026" s="4"/>
    </row>
    <row r="1027" spans="2:3" x14ac:dyDescent="0.25">
      <c r="B1027" s="4"/>
      <c r="C1027" s="4"/>
    </row>
    <row r="1028" spans="2:3" x14ac:dyDescent="0.25">
      <c r="B1028" s="4"/>
      <c r="C1028" s="4"/>
    </row>
    <row r="1029" spans="2:3" x14ac:dyDescent="0.25">
      <c r="B1029" s="4"/>
      <c r="C1029" s="4"/>
    </row>
    <row r="1030" spans="2:3" x14ac:dyDescent="0.25">
      <c r="B1030" s="4"/>
      <c r="C1030" s="4"/>
    </row>
    <row r="1031" spans="2:3" x14ac:dyDescent="0.25">
      <c r="B1031" s="4"/>
      <c r="C1031" s="4"/>
    </row>
    <row r="1032" spans="2:3" x14ac:dyDescent="0.25">
      <c r="B1032" s="4"/>
      <c r="C1032" s="4"/>
    </row>
    <row r="1033" spans="2:3" x14ac:dyDescent="0.25">
      <c r="B1033" s="4"/>
      <c r="C1033" s="4"/>
    </row>
    <row r="1034" spans="2:3" x14ac:dyDescent="0.25">
      <c r="B1034" s="4"/>
      <c r="C1034" s="4"/>
    </row>
    <row r="1035" spans="2:3" x14ac:dyDescent="0.25">
      <c r="B1035" s="4"/>
      <c r="C1035" s="4"/>
    </row>
    <row r="1036" spans="2:3" x14ac:dyDescent="0.25">
      <c r="B1036" s="4"/>
      <c r="C1036" s="4"/>
    </row>
    <row r="1037" spans="2:3" x14ac:dyDescent="0.25">
      <c r="B1037" s="4"/>
      <c r="C1037" s="4"/>
    </row>
    <row r="1038" spans="2:3" x14ac:dyDescent="0.25">
      <c r="B1038" s="4"/>
      <c r="C1038" s="4"/>
    </row>
    <row r="1039" spans="2:3" x14ac:dyDescent="0.25">
      <c r="B1039" s="4"/>
      <c r="C1039" s="4"/>
    </row>
    <row r="1040" spans="2:3" x14ac:dyDescent="0.25">
      <c r="B1040" s="4"/>
      <c r="C1040" s="4"/>
    </row>
    <row r="1041" spans="2:3" x14ac:dyDescent="0.25">
      <c r="B1041" s="4"/>
      <c r="C1041" s="4"/>
    </row>
    <row r="1042" spans="2:3" x14ac:dyDescent="0.25">
      <c r="B1042" s="4"/>
      <c r="C1042" s="4"/>
    </row>
    <row r="1043" spans="2:3" x14ac:dyDescent="0.25">
      <c r="B1043" s="4"/>
      <c r="C1043" s="4"/>
    </row>
    <row r="1044" spans="2:3" x14ac:dyDescent="0.25">
      <c r="B1044" s="4"/>
      <c r="C1044" s="4"/>
    </row>
    <row r="1045" spans="2:3" x14ac:dyDescent="0.25">
      <c r="B1045" s="4"/>
      <c r="C1045" s="4"/>
    </row>
    <row r="1046" spans="2:3" x14ac:dyDescent="0.25">
      <c r="B1046" s="4"/>
      <c r="C1046" s="4"/>
    </row>
    <row r="1047" spans="2:3" x14ac:dyDescent="0.25">
      <c r="B1047" s="4"/>
      <c r="C1047" s="4"/>
    </row>
    <row r="1048" spans="2:3" x14ac:dyDescent="0.25">
      <c r="B1048" s="4"/>
      <c r="C1048" s="4"/>
    </row>
    <row r="1049" spans="2:3" x14ac:dyDescent="0.25">
      <c r="B1049" s="4"/>
      <c r="C1049" s="4"/>
    </row>
    <row r="1050" spans="2:3" x14ac:dyDescent="0.25">
      <c r="B1050" s="4"/>
      <c r="C1050" s="4"/>
    </row>
    <row r="1051" spans="2:3" x14ac:dyDescent="0.25">
      <c r="B1051" s="4"/>
      <c r="C1051" s="4"/>
    </row>
    <row r="1052" spans="2:3" x14ac:dyDescent="0.25">
      <c r="B1052" s="4"/>
      <c r="C1052" s="4"/>
    </row>
    <row r="1053" spans="2:3" x14ac:dyDescent="0.25">
      <c r="B1053" s="4"/>
      <c r="C1053" s="4"/>
    </row>
    <row r="1054" spans="2:3" x14ac:dyDescent="0.25">
      <c r="B1054" s="4"/>
      <c r="C1054" s="4"/>
    </row>
    <row r="1055" spans="2:3" x14ac:dyDescent="0.25">
      <c r="B1055" s="4"/>
      <c r="C1055" s="4"/>
    </row>
    <row r="1056" spans="2:3" x14ac:dyDescent="0.25">
      <c r="B1056" s="4"/>
      <c r="C1056" s="4"/>
    </row>
    <row r="1057" spans="2:3" x14ac:dyDescent="0.25">
      <c r="B1057" s="4"/>
      <c r="C1057" s="4"/>
    </row>
    <row r="1058" spans="2:3" x14ac:dyDescent="0.25">
      <c r="B1058" s="4"/>
      <c r="C1058" s="4"/>
    </row>
    <row r="1059" spans="2:3" x14ac:dyDescent="0.25">
      <c r="B1059" s="4"/>
      <c r="C1059" s="4"/>
    </row>
    <row r="1060" spans="2:3" x14ac:dyDescent="0.25">
      <c r="B1060" s="4"/>
      <c r="C1060" s="4"/>
    </row>
    <row r="1061" spans="2:3" x14ac:dyDescent="0.25">
      <c r="B1061" s="4"/>
      <c r="C1061" s="4"/>
    </row>
    <row r="1062" spans="2:3" x14ac:dyDescent="0.25">
      <c r="B1062" s="4"/>
      <c r="C1062" s="4"/>
    </row>
    <row r="1063" spans="2:3" x14ac:dyDescent="0.25">
      <c r="B1063" s="4"/>
      <c r="C1063" s="4"/>
    </row>
    <row r="1064" spans="2:3" x14ac:dyDescent="0.25">
      <c r="B1064" s="4"/>
      <c r="C1064" s="4"/>
    </row>
    <row r="1065" spans="2:3" x14ac:dyDescent="0.25">
      <c r="B1065" s="4"/>
      <c r="C1065" s="4"/>
    </row>
    <row r="1066" spans="2:3" x14ac:dyDescent="0.25">
      <c r="B1066" s="4"/>
      <c r="C1066" s="4"/>
    </row>
    <row r="1067" spans="2:3" x14ac:dyDescent="0.25">
      <c r="B1067" s="4"/>
      <c r="C1067" s="4"/>
    </row>
    <row r="1068" spans="2:3" x14ac:dyDescent="0.25">
      <c r="B1068" s="4"/>
      <c r="C1068" s="4"/>
    </row>
    <row r="1069" spans="2:3" x14ac:dyDescent="0.25">
      <c r="B1069" s="4"/>
      <c r="C1069" s="4"/>
    </row>
    <row r="1070" spans="2:3" x14ac:dyDescent="0.25">
      <c r="B1070" s="4"/>
      <c r="C1070" s="4"/>
    </row>
    <row r="1071" spans="2:3" x14ac:dyDescent="0.25">
      <c r="B1071" s="4"/>
      <c r="C1071" s="4"/>
    </row>
    <row r="1072" spans="2:3" x14ac:dyDescent="0.25">
      <c r="B1072" s="4"/>
      <c r="C1072" s="4"/>
    </row>
    <row r="1073" spans="2:3" x14ac:dyDescent="0.25">
      <c r="B1073" s="4"/>
      <c r="C1073" s="4"/>
    </row>
    <row r="1074" spans="2:3" x14ac:dyDescent="0.25">
      <c r="B1074" s="4"/>
      <c r="C1074" s="4"/>
    </row>
    <row r="1075" spans="2:3" x14ac:dyDescent="0.25">
      <c r="B1075" s="4"/>
      <c r="C1075" s="4"/>
    </row>
    <row r="1076" spans="2:3" x14ac:dyDescent="0.25">
      <c r="B1076" s="4"/>
      <c r="C1076" s="4"/>
    </row>
    <row r="1077" spans="2:3" x14ac:dyDescent="0.25">
      <c r="B1077" s="4"/>
      <c r="C1077" s="4"/>
    </row>
    <row r="1078" spans="2:3" x14ac:dyDescent="0.25">
      <c r="B1078" s="4"/>
      <c r="C1078" s="4"/>
    </row>
    <row r="1079" spans="2:3" x14ac:dyDescent="0.25">
      <c r="B1079" s="4"/>
      <c r="C1079" s="4"/>
    </row>
    <row r="1080" spans="2:3" x14ac:dyDescent="0.25">
      <c r="B1080" s="4"/>
      <c r="C1080" s="4"/>
    </row>
    <row r="1081" spans="2:3" x14ac:dyDescent="0.25">
      <c r="B1081" s="4"/>
      <c r="C1081" s="4"/>
    </row>
    <row r="1082" spans="2:3" x14ac:dyDescent="0.25">
      <c r="B1082" s="4"/>
      <c r="C1082" s="4"/>
    </row>
    <row r="1083" spans="2:3" x14ac:dyDescent="0.25">
      <c r="B1083" s="4"/>
      <c r="C1083" s="4"/>
    </row>
    <row r="1084" spans="2:3" x14ac:dyDescent="0.25">
      <c r="B1084" s="4"/>
      <c r="C1084" s="4"/>
    </row>
    <row r="1085" spans="2:3" x14ac:dyDescent="0.25">
      <c r="B1085" s="4"/>
      <c r="C1085" s="4"/>
    </row>
    <row r="1086" spans="2:3" x14ac:dyDescent="0.25">
      <c r="B1086" s="4"/>
      <c r="C1086" s="4"/>
    </row>
    <row r="1087" spans="2:3" x14ac:dyDescent="0.25">
      <c r="B1087" s="4"/>
      <c r="C1087" s="4"/>
    </row>
    <row r="1088" spans="2:3" x14ac:dyDescent="0.25">
      <c r="B1088" s="4"/>
      <c r="C1088" s="4"/>
    </row>
    <row r="1089" spans="2:3" x14ac:dyDescent="0.25">
      <c r="B1089" s="4"/>
      <c r="C1089" s="4"/>
    </row>
    <row r="1090" spans="2:3" x14ac:dyDescent="0.25">
      <c r="B1090" s="4"/>
      <c r="C1090" s="4"/>
    </row>
    <row r="1091" spans="2:3" x14ac:dyDescent="0.25">
      <c r="B1091" s="4"/>
      <c r="C1091" s="4"/>
    </row>
    <row r="1092" spans="2:3" x14ac:dyDescent="0.25">
      <c r="B1092" s="4"/>
      <c r="C1092" s="4"/>
    </row>
    <row r="1093" spans="2:3" x14ac:dyDescent="0.25">
      <c r="B1093" s="4"/>
      <c r="C1093" s="4"/>
    </row>
    <row r="1094" spans="2:3" x14ac:dyDescent="0.25">
      <c r="B1094" s="4"/>
      <c r="C1094" s="4"/>
    </row>
    <row r="1095" spans="2:3" x14ac:dyDescent="0.25">
      <c r="B1095" s="4"/>
      <c r="C1095" s="4"/>
    </row>
    <row r="1096" spans="2:3" x14ac:dyDescent="0.25">
      <c r="B1096" s="4"/>
      <c r="C1096" s="4"/>
    </row>
    <row r="1097" spans="2:3" x14ac:dyDescent="0.25">
      <c r="B1097" s="4"/>
      <c r="C1097" s="4"/>
    </row>
    <row r="1098" spans="2:3" x14ac:dyDescent="0.25">
      <c r="B1098" s="4"/>
      <c r="C1098" s="4"/>
    </row>
    <row r="1099" spans="2:3" x14ac:dyDescent="0.25">
      <c r="B1099" s="4"/>
      <c r="C1099" s="4"/>
    </row>
    <row r="1100" spans="2:3" x14ac:dyDescent="0.25">
      <c r="B1100" s="4"/>
      <c r="C1100" s="4"/>
    </row>
    <row r="1101" spans="2:3" x14ac:dyDescent="0.25">
      <c r="B1101" s="4"/>
      <c r="C1101" s="4"/>
    </row>
    <row r="1102" spans="2:3" x14ac:dyDescent="0.25">
      <c r="B1102" s="4"/>
      <c r="C1102" s="4"/>
    </row>
    <row r="1103" spans="2:3" x14ac:dyDescent="0.25">
      <c r="B1103" s="4"/>
      <c r="C1103" s="4"/>
    </row>
    <row r="1104" spans="2:3" x14ac:dyDescent="0.25">
      <c r="B1104" s="4"/>
      <c r="C1104" s="4"/>
    </row>
    <row r="1105" spans="2:3" x14ac:dyDescent="0.25">
      <c r="B1105" s="4"/>
      <c r="C1105" s="4"/>
    </row>
    <row r="1106" spans="2:3" x14ac:dyDescent="0.25">
      <c r="B1106" s="4"/>
      <c r="C1106" s="4"/>
    </row>
    <row r="1107" spans="2:3" x14ac:dyDescent="0.25">
      <c r="B1107" s="4"/>
      <c r="C1107" s="4"/>
    </row>
    <row r="1108" spans="2:3" x14ac:dyDescent="0.25">
      <c r="B1108" s="4"/>
      <c r="C1108" s="4"/>
    </row>
    <row r="1109" spans="2:3" x14ac:dyDescent="0.25">
      <c r="B1109" s="4"/>
      <c r="C1109" s="4"/>
    </row>
    <row r="1110" spans="2:3" x14ac:dyDescent="0.25">
      <c r="B1110" s="4"/>
      <c r="C1110" s="4"/>
    </row>
    <row r="1111" spans="2:3" x14ac:dyDescent="0.25">
      <c r="B1111" s="4"/>
      <c r="C1111" s="4"/>
    </row>
    <row r="1112" spans="2:3" x14ac:dyDescent="0.25">
      <c r="B1112" s="4"/>
      <c r="C1112" s="4"/>
    </row>
    <row r="1113" spans="2:3" x14ac:dyDescent="0.25">
      <c r="B1113" s="4"/>
      <c r="C1113" s="4"/>
    </row>
    <row r="1114" spans="2:3" x14ac:dyDescent="0.25">
      <c r="B1114" s="4"/>
      <c r="C1114" s="4"/>
    </row>
    <row r="1115" spans="2:3" x14ac:dyDescent="0.25">
      <c r="B1115" s="4"/>
      <c r="C1115" s="4"/>
    </row>
    <row r="1116" spans="2:3" x14ac:dyDescent="0.25">
      <c r="B1116" s="4"/>
      <c r="C1116" s="4"/>
    </row>
    <row r="1117" spans="2:3" x14ac:dyDescent="0.25">
      <c r="B1117" s="4"/>
      <c r="C1117" s="4"/>
    </row>
    <row r="1118" spans="2:3" x14ac:dyDescent="0.25">
      <c r="B1118" s="4"/>
      <c r="C1118" s="4"/>
    </row>
    <row r="1119" spans="2:3" x14ac:dyDescent="0.25">
      <c r="B1119" s="4"/>
      <c r="C1119" s="4"/>
    </row>
    <row r="1120" spans="2:3" x14ac:dyDescent="0.25">
      <c r="B1120" s="4"/>
      <c r="C1120" s="4"/>
    </row>
    <row r="1121" spans="2:3" x14ac:dyDescent="0.25">
      <c r="B1121" s="4"/>
      <c r="C1121" s="4"/>
    </row>
    <row r="1122" spans="2:3" x14ac:dyDescent="0.25">
      <c r="B1122" s="4"/>
      <c r="C1122" s="4"/>
    </row>
    <row r="1123" spans="2:3" x14ac:dyDescent="0.25">
      <c r="B1123" s="4"/>
      <c r="C1123" s="4"/>
    </row>
    <row r="1124" spans="2:3" x14ac:dyDescent="0.25">
      <c r="B1124" s="4"/>
      <c r="C1124" s="4"/>
    </row>
    <row r="1125" spans="2:3" x14ac:dyDescent="0.25">
      <c r="B1125" s="4"/>
      <c r="C1125" s="4"/>
    </row>
    <row r="1126" spans="2:3" x14ac:dyDescent="0.25">
      <c r="B1126" s="4"/>
      <c r="C1126" s="4"/>
    </row>
    <row r="1127" spans="2:3" x14ac:dyDescent="0.25">
      <c r="B1127" s="4"/>
      <c r="C1127" s="4"/>
    </row>
    <row r="1128" spans="2:3" x14ac:dyDescent="0.25">
      <c r="B1128" s="4"/>
      <c r="C1128" s="4"/>
    </row>
    <row r="1129" spans="2:3" x14ac:dyDescent="0.25">
      <c r="B1129" s="4"/>
      <c r="C1129" s="4"/>
    </row>
    <row r="1130" spans="2:3" x14ac:dyDescent="0.25">
      <c r="B1130" s="4"/>
      <c r="C1130" s="4"/>
    </row>
    <row r="1131" spans="2:3" x14ac:dyDescent="0.25">
      <c r="B1131" s="4"/>
      <c r="C1131" s="4"/>
    </row>
    <row r="1132" spans="2:3" x14ac:dyDescent="0.25">
      <c r="B1132" s="4"/>
      <c r="C1132" s="4"/>
    </row>
    <row r="1133" spans="2:3" x14ac:dyDescent="0.25">
      <c r="B1133" s="4"/>
      <c r="C1133" s="4"/>
    </row>
    <row r="1134" spans="2:3" x14ac:dyDescent="0.25">
      <c r="B1134" s="4"/>
      <c r="C1134" s="4"/>
    </row>
    <row r="1135" spans="2:3" x14ac:dyDescent="0.25">
      <c r="B1135" s="4"/>
      <c r="C1135" s="4"/>
    </row>
    <row r="1136" spans="2:3" x14ac:dyDescent="0.25">
      <c r="B1136" s="4"/>
      <c r="C1136" s="4"/>
    </row>
    <row r="1137" spans="2:3" x14ac:dyDescent="0.25">
      <c r="B1137" s="4"/>
      <c r="C1137" s="4"/>
    </row>
    <row r="1138" spans="2:3" x14ac:dyDescent="0.25">
      <c r="B1138" s="4"/>
      <c r="C1138" s="4"/>
    </row>
    <row r="1139" spans="2:3" x14ac:dyDescent="0.25">
      <c r="B1139" s="4"/>
      <c r="C1139" s="4"/>
    </row>
    <row r="1140" spans="2:3" x14ac:dyDescent="0.25">
      <c r="B1140" s="4"/>
      <c r="C1140" s="4"/>
    </row>
    <row r="1141" spans="2:3" x14ac:dyDescent="0.25">
      <c r="B1141" s="4"/>
      <c r="C1141" s="4"/>
    </row>
    <row r="1142" spans="2:3" x14ac:dyDescent="0.25">
      <c r="B1142" s="4"/>
      <c r="C1142" s="4"/>
    </row>
    <row r="1143" spans="2:3" x14ac:dyDescent="0.25">
      <c r="B1143" s="4"/>
      <c r="C1143" s="4"/>
    </row>
    <row r="1144" spans="2:3" x14ac:dyDescent="0.25">
      <c r="B1144" s="4"/>
      <c r="C1144" s="4"/>
    </row>
    <row r="1145" spans="2:3" x14ac:dyDescent="0.25">
      <c r="B1145" s="4"/>
      <c r="C1145" s="4"/>
    </row>
    <row r="1146" spans="2:3" x14ac:dyDescent="0.25">
      <c r="B1146" s="4"/>
      <c r="C1146" s="4"/>
    </row>
    <row r="1147" spans="2:3" x14ac:dyDescent="0.25">
      <c r="B1147" s="4"/>
      <c r="C1147" s="4"/>
    </row>
    <row r="1148" spans="2:3" x14ac:dyDescent="0.25">
      <c r="B1148" s="4"/>
      <c r="C1148" s="4"/>
    </row>
    <row r="1149" spans="2:3" x14ac:dyDescent="0.25">
      <c r="B1149" s="4"/>
      <c r="C1149" s="4"/>
    </row>
    <row r="1150" spans="2:3" x14ac:dyDescent="0.25">
      <c r="B1150" s="4"/>
      <c r="C1150" s="4"/>
    </row>
    <row r="1151" spans="2:3" x14ac:dyDescent="0.25">
      <c r="B1151" s="4"/>
      <c r="C1151" s="4"/>
    </row>
    <row r="1152" spans="2:3" x14ac:dyDescent="0.25">
      <c r="B1152" s="4"/>
      <c r="C1152" s="4"/>
    </row>
    <row r="1153" spans="2:3" x14ac:dyDescent="0.25">
      <c r="B1153" s="4"/>
      <c r="C1153" s="4"/>
    </row>
    <row r="1154" spans="2:3" x14ac:dyDescent="0.25">
      <c r="B1154" s="4"/>
      <c r="C1154" s="4"/>
    </row>
    <row r="1155" spans="2:3" x14ac:dyDescent="0.25">
      <c r="B1155" s="4"/>
      <c r="C1155" s="4"/>
    </row>
    <row r="1156" spans="2:3" x14ac:dyDescent="0.25">
      <c r="B1156" s="4"/>
      <c r="C1156" s="4"/>
    </row>
    <row r="1157" spans="2:3" x14ac:dyDescent="0.25">
      <c r="B1157" s="4"/>
      <c r="C1157" s="4"/>
    </row>
    <row r="1158" spans="2:3" x14ac:dyDescent="0.25">
      <c r="B1158" s="4"/>
      <c r="C1158" s="4"/>
    </row>
    <row r="1159" spans="2:3" x14ac:dyDescent="0.25">
      <c r="B1159" s="4"/>
      <c r="C1159" s="4"/>
    </row>
    <row r="1160" spans="2:3" x14ac:dyDescent="0.25">
      <c r="B1160" s="4"/>
      <c r="C1160" s="4"/>
    </row>
    <row r="1161" spans="2:3" x14ac:dyDescent="0.25">
      <c r="B1161" s="4"/>
      <c r="C1161" s="4"/>
    </row>
    <row r="1162" spans="2:3" x14ac:dyDescent="0.25">
      <c r="B1162" s="4"/>
      <c r="C1162" s="4"/>
    </row>
    <row r="1163" spans="2:3" x14ac:dyDescent="0.25">
      <c r="B1163" s="4"/>
      <c r="C1163" s="4"/>
    </row>
    <row r="1164" spans="2:3" x14ac:dyDescent="0.25">
      <c r="B1164" s="4"/>
      <c r="C1164" s="4"/>
    </row>
    <row r="1165" spans="2:3" x14ac:dyDescent="0.25">
      <c r="B1165" s="4"/>
      <c r="C1165" s="4"/>
    </row>
    <row r="1166" spans="2:3" x14ac:dyDescent="0.25">
      <c r="B1166" s="4"/>
      <c r="C1166" s="4"/>
    </row>
    <row r="1167" spans="2:3" x14ac:dyDescent="0.25">
      <c r="B1167" s="4"/>
      <c r="C1167" s="4"/>
    </row>
    <row r="1168" spans="2:3" x14ac:dyDescent="0.25">
      <c r="B1168" s="4"/>
      <c r="C1168" s="4"/>
    </row>
    <row r="1169" spans="2:3" x14ac:dyDescent="0.25">
      <c r="B1169" s="4"/>
      <c r="C1169" s="4"/>
    </row>
    <row r="1170" spans="2:3" x14ac:dyDescent="0.25">
      <c r="B1170" s="4"/>
      <c r="C1170" s="4"/>
    </row>
    <row r="1171" spans="2:3" x14ac:dyDescent="0.25">
      <c r="B1171" s="4"/>
      <c r="C1171" s="4"/>
    </row>
    <row r="1172" spans="2:3" x14ac:dyDescent="0.25">
      <c r="B1172" s="4"/>
      <c r="C1172" s="4"/>
    </row>
    <row r="1173" spans="2:3" x14ac:dyDescent="0.25">
      <c r="B1173" s="4"/>
      <c r="C1173" s="4"/>
    </row>
    <row r="1174" spans="2:3" x14ac:dyDescent="0.25">
      <c r="B1174" s="4"/>
      <c r="C1174" s="4"/>
    </row>
    <row r="1175" spans="2:3" x14ac:dyDescent="0.25">
      <c r="B1175" s="4"/>
      <c r="C1175" s="4"/>
    </row>
    <row r="1176" spans="2:3" x14ac:dyDescent="0.25">
      <c r="B1176" s="4"/>
      <c r="C1176" s="4"/>
    </row>
    <row r="1177" spans="2:3" x14ac:dyDescent="0.25">
      <c r="B1177" s="4"/>
      <c r="C1177" s="4"/>
    </row>
    <row r="1178" spans="2:3" x14ac:dyDescent="0.25">
      <c r="B1178" s="4"/>
      <c r="C1178" s="4"/>
    </row>
    <row r="1179" spans="2:3" x14ac:dyDescent="0.25">
      <c r="B1179" s="4"/>
      <c r="C1179" s="4"/>
    </row>
    <row r="1180" spans="2:3" x14ac:dyDescent="0.25">
      <c r="B1180" s="4"/>
      <c r="C1180" s="4"/>
    </row>
    <row r="1181" spans="2:3" x14ac:dyDescent="0.25">
      <c r="B1181" s="4"/>
      <c r="C1181" s="4"/>
    </row>
    <row r="1182" spans="2:3" x14ac:dyDescent="0.25">
      <c r="B1182" s="4"/>
      <c r="C1182" s="4"/>
    </row>
    <row r="1183" spans="2:3" x14ac:dyDescent="0.25">
      <c r="B1183" s="4"/>
      <c r="C1183" s="4"/>
    </row>
    <row r="1184" spans="2:3" x14ac:dyDescent="0.25">
      <c r="B1184" s="4"/>
      <c r="C1184" s="4"/>
    </row>
    <row r="1185" spans="2:3" x14ac:dyDescent="0.25">
      <c r="B1185" s="4"/>
      <c r="C1185" s="4"/>
    </row>
    <row r="1186" spans="2:3" x14ac:dyDescent="0.25">
      <c r="B1186" s="4"/>
      <c r="C1186" s="4"/>
    </row>
    <row r="1187" spans="2:3" x14ac:dyDescent="0.25">
      <c r="B1187" s="4"/>
      <c r="C1187" s="4"/>
    </row>
    <row r="1188" spans="2:3" x14ac:dyDescent="0.25">
      <c r="B1188" s="4"/>
      <c r="C1188" s="4"/>
    </row>
    <row r="1189" spans="2:3" x14ac:dyDescent="0.25">
      <c r="B1189" s="4"/>
      <c r="C1189" s="4"/>
    </row>
    <row r="1190" spans="2:3" x14ac:dyDescent="0.25">
      <c r="B1190" s="4"/>
      <c r="C1190" s="4"/>
    </row>
    <row r="1191" spans="2:3" x14ac:dyDescent="0.25">
      <c r="B1191" s="4"/>
      <c r="C1191" s="4"/>
    </row>
    <row r="1192" spans="2:3" x14ac:dyDescent="0.25">
      <c r="B1192" s="4"/>
      <c r="C1192" s="4"/>
    </row>
    <row r="1193" spans="2:3" x14ac:dyDescent="0.25">
      <c r="B1193" s="4"/>
      <c r="C1193" s="4"/>
    </row>
    <row r="1194" spans="2:3" x14ac:dyDescent="0.25">
      <c r="B1194" s="4"/>
      <c r="C1194" s="4"/>
    </row>
    <row r="1195" spans="2:3" x14ac:dyDescent="0.25">
      <c r="B1195" s="4"/>
      <c r="C1195" s="4"/>
    </row>
    <row r="1196" spans="2:3" x14ac:dyDescent="0.25">
      <c r="B1196" s="4"/>
      <c r="C1196" s="4"/>
    </row>
    <row r="1197" spans="2:3" x14ac:dyDescent="0.25">
      <c r="B1197" s="4"/>
      <c r="C1197" s="4"/>
    </row>
    <row r="1198" spans="2:3" x14ac:dyDescent="0.25">
      <c r="B1198" s="4"/>
      <c r="C1198" s="4"/>
    </row>
    <row r="1199" spans="2:3" x14ac:dyDescent="0.25">
      <c r="B1199" s="4"/>
      <c r="C1199" s="4"/>
    </row>
    <row r="1200" spans="2:3" x14ac:dyDescent="0.25">
      <c r="B1200" s="4"/>
      <c r="C1200" s="4"/>
    </row>
    <row r="1201" spans="2:3" x14ac:dyDescent="0.25">
      <c r="B1201" s="4"/>
      <c r="C1201" s="4"/>
    </row>
    <row r="1202" spans="2:3" x14ac:dyDescent="0.25">
      <c r="B1202" s="4"/>
      <c r="C1202" s="4"/>
    </row>
    <row r="1203" spans="2:3" x14ac:dyDescent="0.25">
      <c r="B1203" s="4"/>
      <c r="C1203" s="4"/>
    </row>
    <row r="1204" spans="2:3" x14ac:dyDescent="0.25">
      <c r="B1204" s="4"/>
      <c r="C1204" s="4"/>
    </row>
    <row r="1205" spans="2:3" x14ac:dyDescent="0.25">
      <c r="B1205" s="4"/>
      <c r="C1205" s="4"/>
    </row>
    <row r="1206" spans="2:3" x14ac:dyDescent="0.25">
      <c r="B1206" s="4"/>
      <c r="C1206" s="4"/>
    </row>
    <row r="1207" spans="2:3" x14ac:dyDescent="0.25">
      <c r="B1207" s="4"/>
      <c r="C1207" s="4"/>
    </row>
    <row r="1208" spans="2:3" x14ac:dyDescent="0.25">
      <c r="B1208" s="4"/>
      <c r="C1208" s="4"/>
    </row>
    <row r="1209" spans="2:3" x14ac:dyDescent="0.25">
      <c r="B1209" s="4"/>
      <c r="C1209" s="4"/>
    </row>
    <row r="1210" spans="2:3" x14ac:dyDescent="0.25">
      <c r="B1210" s="4"/>
      <c r="C1210" s="4"/>
    </row>
    <row r="1211" spans="2:3" x14ac:dyDescent="0.25">
      <c r="B1211" s="4"/>
      <c r="C1211" s="4"/>
    </row>
    <row r="1212" spans="2:3" x14ac:dyDescent="0.25">
      <c r="B1212" s="4"/>
      <c r="C1212" s="4"/>
    </row>
    <row r="1213" spans="2:3" x14ac:dyDescent="0.25">
      <c r="B1213" s="4"/>
      <c r="C1213" s="4"/>
    </row>
    <row r="1214" spans="2:3" x14ac:dyDescent="0.25">
      <c r="B1214" s="4"/>
      <c r="C1214" s="4"/>
    </row>
    <row r="1215" spans="2:3" x14ac:dyDescent="0.25">
      <c r="B1215" s="4"/>
      <c r="C1215" s="4"/>
    </row>
    <row r="1216" spans="2:3" x14ac:dyDescent="0.25">
      <c r="B1216" s="4"/>
      <c r="C1216" s="4"/>
    </row>
    <row r="1217" spans="2:3" x14ac:dyDescent="0.25">
      <c r="B1217" s="4"/>
      <c r="C1217" s="4"/>
    </row>
    <row r="1218" spans="2:3" x14ac:dyDescent="0.25">
      <c r="B1218" s="4"/>
      <c r="C1218" s="4"/>
    </row>
    <row r="1219" spans="2:3" x14ac:dyDescent="0.25">
      <c r="B1219" s="4"/>
      <c r="C1219" s="4"/>
    </row>
    <row r="1220" spans="2:3" x14ac:dyDescent="0.25">
      <c r="B1220" s="4"/>
      <c r="C1220" s="4"/>
    </row>
    <row r="1221" spans="2:3" x14ac:dyDescent="0.25">
      <c r="B1221" s="4"/>
      <c r="C1221" s="4"/>
    </row>
    <row r="1222" spans="2:3" x14ac:dyDescent="0.25">
      <c r="B1222" s="4"/>
      <c r="C1222" s="4"/>
    </row>
    <row r="1223" spans="2:3" x14ac:dyDescent="0.25">
      <c r="B1223" s="4"/>
      <c r="C1223" s="4"/>
    </row>
    <row r="1224" spans="2:3" x14ac:dyDescent="0.25">
      <c r="B1224" s="4"/>
      <c r="C1224" s="4"/>
    </row>
    <row r="1225" spans="2:3" x14ac:dyDescent="0.25">
      <c r="B1225" s="4"/>
      <c r="C1225" s="4"/>
    </row>
    <row r="1226" spans="2:3" x14ac:dyDescent="0.25">
      <c r="B1226" s="4"/>
      <c r="C1226" s="4"/>
    </row>
    <row r="1227" spans="2:3" x14ac:dyDescent="0.25">
      <c r="B1227" s="4"/>
      <c r="C1227" s="4"/>
    </row>
    <row r="1228" spans="2:3" x14ac:dyDescent="0.25">
      <c r="B1228" s="4"/>
      <c r="C1228" s="4"/>
    </row>
    <row r="1229" spans="2:3" x14ac:dyDescent="0.25">
      <c r="B1229" s="4"/>
      <c r="C1229" s="4"/>
    </row>
    <row r="1230" spans="2:3" x14ac:dyDescent="0.25">
      <c r="B1230" s="4"/>
      <c r="C1230" s="4"/>
    </row>
    <row r="1231" spans="2:3" x14ac:dyDescent="0.25">
      <c r="B1231" s="4"/>
      <c r="C1231" s="4"/>
    </row>
    <row r="1232" spans="2:3" x14ac:dyDescent="0.25">
      <c r="B1232" s="4"/>
      <c r="C1232" s="4"/>
    </row>
    <row r="1233" spans="2:3" x14ac:dyDescent="0.25">
      <c r="B1233" s="4"/>
      <c r="C1233" s="4"/>
    </row>
    <row r="1234" spans="2:3" x14ac:dyDescent="0.25">
      <c r="B1234" s="4"/>
      <c r="C1234" s="4"/>
    </row>
    <row r="1235" spans="2:3" x14ac:dyDescent="0.25">
      <c r="B1235" s="4"/>
      <c r="C1235" s="4"/>
    </row>
    <row r="1236" spans="2:3" x14ac:dyDescent="0.25">
      <c r="B1236" s="4"/>
      <c r="C1236" s="4"/>
    </row>
    <row r="1237" spans="2:3" x14ac:dyDescent="0.25">
      <c r="B1237" s="4"/>
      <c r="C1237" s="4"/>
    </row>
    <row r="1238" spans="2:3" x14ac:dyDescent="0.25">
      <c r="B1238" s="4"/>
      <c r="C1238" s="4"/>
    </row>
    <row r="1239" spans="2:3" x14ac:dyDescent="0.25">
      <c r="B1239" s="4"/>
      <c r="C1239" s="4"/>
    </row>
    <row r="1240" spans="2:3" x14ac:dyDescent="0.25">
      <c r="B1240" s="4"/>
      <c r="C1240" s="4"/>
    </row>
    <row r="1241" spans="2:3" x14ac:dyDescent="0.25">
      <c r="B1241" s="4"/>
      <c r="C1241" s="4"/>
    </row>
    <row r="1242" spans="2:3" x14ac:dyDescent="0.25">
      <c r="B1242" s="4"/>
      <c r="C1242" s="4"/>
    </row>
    <row r="1243" spans="2:3" x14ac:dyDescent="0.25">
      <c r="B1243" s="4"/>
      <c r="C1243" s="4"/>
    </row>
    <row r="1244" spans="2:3" x14ac:dyDescent="0.25">
      <c r="B1244" s="4"/>
      <c r="C1244" s="4"/>
    </row>
    <row r="1245" spans="2:3" x14ac:dyDescent="0.25">
      <c r="B1245" s="4"/>
      <c r="C1245" s="4"/>
    </row>
    <row r="1246" spans="2:3" x14ac:dyDescent="0.25">
      <c r="B1246" s="4"/>
      <c r="C1246" s="4"/>
    </row>
    <row r="1247" spans="2:3" x14ac:dyDescent="0.25">
      <c r="B1247" s="4"/>
      <c r="C1247" s="4"/>
    </row>
    <row r="1248" spans="2:3" x14ac:dyDescent="0.25">
      <c r="B1248" s="4"/>
      <c r="C1248" s="4"/>
    </row>
    <row r="1249" spans="2:3" x14ac:dyDescent="0.25">
      <c r="B1249" s="4"/>
      <c r="C1249" s="4"/>
    </row>
    <row r="1250" spans="2:3" x14ac:dyDescent="0.25">
      <c r="B1250" s="4"/>
      <c r="C1250" s="4"/>
    </row>
    <row r="1251" spans="2:3" x14ac:dyDescent="0.25">
      <c r="B1251" s="4"/>
      <c r="C1251" s="4"/>
    </row>
    <row r="1252" spans="2:3" x14ac:dyDescent="0.25">
      <c r="B1252" s="4"/>
      <c r="C1252" s="4"/>
    </row>
    <row r="1253" spans="2:3" x14ac:dyDescent="0.25">
      <c r="B1253" s="4"/>
      <c r="C1253" s="4"/>
    </row>
    <row r="1254" spans="2:3" x14ac:dyDescent="0.25">
      <c r="B1254" s="4"/>
      <c r="C1254" s="4"/>
    </row>
    <row r="1255" spans="2:3" x14ac:dyDescent="0.25">
      <c r="B1255" s="4"/>
      <c r="C1255" s="4"/>
    </row>
    <row r="1256" spans="2:3" x14ac:dyDescent="0.25">
      <c r="B1256" s="4"/>
      <c r="C1256" s="4"/>
    </row>
    <row r="1257" spans="2:3" x14ac:dyDescent="0.25">
      <c r="B1257" s="4"/>
      <c r="C1257" s="4"/>
    </row>
    <row r="1258" spans="2:3" x14ac:dyDescent="0.25">
      <c r="B1258" s="4"/>
      <c r="C1258" s="4"/>
    </row>
    <row r="1259" spans="2:3" x14ac:dyDescent="0.25">
      <c r="B1259" s="4"/>
      <c r="C1259" s="4"/>
    </row>
    <row r="1260" spans="2:3" x14ac:dyDescent="0.25">
      <c r="B1260" s="4"/>
      <c r="C1260" s="4"/>
    </row>
    <row r="1261" spans="2:3" x14ac:dyDescent="0.25">
      <c r="B1261" s="4"/>
      <c r="C1261" s="4"/>
    </row>
    <row r="1262" spans="2:3" x14ac:dyDescent="0.25">
      <c r="B1262" s="4"/>
      <c r="C1262" s="4"/>
    </row>
    <row r="1263" spans="2:3" x14ac:dyDescent="0.25">
      <c r="B1263" s="4"/>
      <c r="C1263" s="4"/>
    </row>
    <row r="1264" spans="2:3" x14ac:dyDescent="0.25">
      <c r="B1264" s="4"/>
      <c r="C1264" s="4"/>
    </row>
    <row r="1265" spans="2:3" x14ac:dyDescent="0.25">
      <c r="B1265" s="4"/>
      <c r="C1265" s="4"/>
    </row>
    <row r="1266" spans="2:3" x14ac:dyDescent="0.25">
      <c r="B1266" s="4"/>
      <c r="C1266" s="4"/>
    </row>
    <row r="1267" spans="2:3" x14ac:dyDescent="0.25">
      <c r="B1267" s="4"/>
      <c r="C1267" s="4"/>
    </row>
    <row r="1268" spans="2:3" x14ac:dyDescent="0.25">
      <c r="B1268" s="4"/>
      <c r="C1268" s="4"/>
    </row>
    <row r="1269" spans="2:3" x14ac:dyDescent="0.25">
      <c r="B1269" s="4"/>
      <c r="C1269" s="4"/>
    </row>
    <row r="1270" spans="2:3" x14ac:dyDescent="0.25">
      <c r="B1270" s="4"/>
      <c r="C1270" s="4"/>
    </row>
    <row r="1271" spans="2:3" x14ac:dyDescent="0.25">
      <c r="B1271" s="4"/>
      <c r="C1271" s="4"/>
    </row>
    <row r="1272" spans="2:3" x14ac:dyDescent="0.25">
      <c r="B1272" s="4"/>
      <c r="C1272" s="4"/>
    </row>
    <row r="1273" spans="2:3" x14ac:dyDescent="0.25">
      <c r="B1273" s="4"/>
      <c r="C1273" s="4"/>
    </row>
    <row r="1274" spans="2:3" x14ac:dyDescent="0.25">
      <c r="B1274" s="4"/>
      <c r="C1274" s="4"/>
    </row>
    <row r="1275" spans="2:3" x14ac:dyDescent="0.25">
      <c r="B1275" s="4"/>
      <c r="C1275" s="4"/>
    </row>
    <row r="1276" spans="2:3" x14ac:dyDescent="0.25">
      <c r="B1276" s="4"/>
      <c r="C1276" s="4"/>
    </row>
    <row r="1277" spans="2:3" x14ac:dyDescent="0.25">
      <c r="B1277" s="4"/>
      <c r="C1277" s="4"/>
    </row>
    <row r="1278" spans="2:3" x14ac:dyDescent="0.25">
      <c r="B1278" s="4"/>
      <c r="C1278" s="4"/>
    </row>
    <row r="1279" spans="2:3" x14ac:dyDescent="0.25">
      <c r="B1279" s="4"/>
      <c r="C1279" s="4"/>
    </row>
    <row r="1280" spans="2:3" x14ac:dyDescent="0.25">
      <c r="B1280" s="4"/>
      <c r="C1280" s="4"/>
    </row>
    <row r="1281" spans="2:3" x14ac:dyDescent="0.25">
      <c r="B1281" s="4"/>
      <c r="C1281" s="4"/>
    </row>
    <row r="1282" spans="2:3" x14ac:dyDescent="0.25">
      <c r="B1282" s="4"/>
      <c r="C1282" s="4"/>
    </row>
    <row r="1283" spans="2:3" x14ac:dyDescent="0.25">
      <c r="B1283" s="4"/>
      <c r="C1283" s="4"/>
    </row>
    <row r="1284" spans="2:3" x14ac:dyDescent="0.25">
      <c r="B1284" s="4"/>
      <c r="C1284" s="4"/>
    </row>
    <row r="1285" spans="2:3" x14ac:dyDescent="0.25">
      <c r="B1285" s="4"/>
      <c r="C1285" s="4"/>
    </row>
    <row r="1286" spans="2:3" x14ac:dyDescent="0.25">
      <c r="B1286" s="4"/>
      <c r="C1286" s="4"/>
    </row>
    <row r="1287" spans="2:3" x14ac:dyDescent="0.25">
      <c r="B1287" s="4"/>
      <c r="C1287" s="4"/>
    </row>
    <row r="1288" spans="2:3" x14ac:dyDescent="0.25">
      <c r="B1288" s="4"/>
      <c r="C1288" s="4"/>
    </row>
    <row r="1289" spans="2:3" x14ac:dyDescent="0.25">
      <c r="B1289" s="4"/>
      <c r="C1289" s="4"/>
    </row>
    <row r="1290" spans="2:3" x14ac:dyDescent="0.25">
      <c r="B1290" s="4"/>
      <c r="C1290" s="4"/>
    </row>
    <row r="1291" spans="2:3" x14ac:dyDescent="0.25">
      <c r="B1291" s="4"/>
      <c r="C1291" s="4"/>
    </row>
    <row r="1292" spans="2:3" x14ac:dyDescent="0.25">
      <c r="B1292" s="4"/>
      <c r="C1292" s="4"/>
    </row>
    <row r="1293" spans="2:3" x14ac:dyDescent="0.25">
      <c r="B1293" s="4"/>
      <c r="C1293" s="4"/>
    </row>
    <row r="1294" spans="2:3" x14ac:dyDescent="0.25">
      <c r="B1294" s="4"/>
      <c r="C1294" s="4"/>
    </row>
    <row r="1295" spans="2:3" x14ac:dyDescent="0.25">
      <c r="B1295" s="4"/>
      <c r="C1295" s="4"/>
    </row>
    <row r="1296" spans="2:3" x14ac:dyDescent="0.25">
      <c r="B1296" s="4"/>
      <c r="C1296" s="4"/>
    </row>
    <row r="1297" spans="2:3" x14ac:dyDescent="0.25">
      <c r="B1297" s="4"/>
      <c r="C1297" s="4"/>
    </row>
    <row r="1298" spans="2:3" x14ac:dyDescent="0.25">
      <c r="B1298" s="4"/>
      <c r="C1298" s="4"/>
    </row>
    <row r="1299" spans="2:3" x14ac:dyDescent="0.25">
      <c r="B1299" s="4"/>
      <c r="C1299" s="4"/>
    </row>
    <row r="1300" spans="2:3" x14ac:dyDescent="0.25">
      <c r="B1300" s="4"/>
      <c r="C1300" s="4"/>
    </row>
    <row r="1301" spans="2:3" x14ac:dyDescent="0.25">
      <c r="B1301" s="4"/>
      <c r="C1301" s="4"/>
    </row>
    <row r="1302" spans="2:3" x14ac:dyDescent="0.25">
      <c r="B1302" s="4"/>
      <c r="C1302" s="4"/>
    </row>
    <row r="1303" spans="2:3" x14ac:dyDescent="0.25">
      <c r="B1303" s="4"/>
      <c r="C1303" s="4"/>
    </row>
    <row r="1304" spans="2:3" x14ac:dyDescent="0.25">
      <c r="B1304" s="4"/>
      <c r="C1304" s="4"/>
    </row>
    <row r="1305" spans="2:3" x14ac:dyDescent="0.25">
      <c r="B1305" s="4"/>
      <c r="C1305" s="4"/>
    </row>
    <row r="1306" spans="2:3" x14ac:dyDescent="0.25">
      <c r="B1306" s="4"/>
      <c r="C1306" s="4"/>
    </row>
    <row r="1307" spans="2:3" x14ac:dyDescent="0.25">
      <c r="B1307" s="4"/>
      <c r="C1307" s="4"/>
    </row>
    <row r="1308" spans="2:3" x14ac:dyDescent="0.25">
      <c r="B1308" s="4"/>
      <c r="C1308" s="4"/>
    </row>
    <row r="1309" spans="2:3" x14ac:dyDescent="0.25">
      <c r="B1309" s="4"/>
      <c r="C1309" s="4"/>
    </row>
    <row r="1310" spans="2:3" x14ac:dyDescent="0.25">
      <c r="B1310" s="4"/>
      <c r="C1310" s="4"/>
    </row>
    <row r="1311" spans="2:3" x14ac:dyDescent="0.25">
      <c r="B1311" s="4"/>
      <c r="C1311" s="4"/>
    </row>
    <row r="1312" spans="2:3" x14ac:dyDescent="0.25">
      <c r="B1312" s="4"/>
      <c r="C1312" s="4"/>
    </row>
    <row r="1313" spans="2:3" x14ac:dyDescent="0.25">
      <c r="B1313" s="4"/>
      <c r="C1313" s="4"/>
    </row>
    <row r="1314" spans="2:3" x14ac:dyDescent="0.25">
      <c r="B1314" s="4"/>
      <c r="C1314" s="4"/>
    </row>
    <row r="1315" spans="2:3" x14ac:dyDescent="0.25">
      <c r="B1315" s="4"/>
      <c r="C1315" s="4"/>
    </row>
    <row r="1316" spans="2:3" x14ac:dyDescent="0.25">
      <c r="B1316" s="4"/>
      <c r="C1316" s="4"/>
    </row>
    <row r="1317" spans="2:3" x14ac:dyDescent="0.25">
      <c r="B1317" s="4"/>
      <c r="C1317" s="4"/>
    </row>
    <row r="1318" spans="2:3" x14ac:dyDescent="0.25">
      <c r="B1318" s="4"/>
      <c r="C1318" s="4"/>
    </row>
    <row r="1319" spans="2:3" x14ac:dyDescent="0.25">
      <c r="B1319" s="4"/>
      <c r="C1319" s="4"/>
    </row>
    <row r="1320" spans="2:3" x14ac:dyDescent="0.25">
      <c r="B1320" s="4"/>
      <c r="C1320" s="4"/>
    </row>
    <row r="1321" spans="2:3" x14ac:dyDescent="0.25">
      <c r="B1321" s="4"/>
      <c r="C1321" s="4"/>
    </row>
    <row r="1322" spans="2:3" x14ac:dyDescent="0.25">
      <c r="B1322" s="4"/>
      <c r="C1322" s="4"/>
    </row>
    <row r="1323" spans="2:3" x14ac:dyDescent="0.25">
      <c r="B1323" s="4"/>
      <c r="C1323" s="4"/>
    </row>
    <row r="1324" spans="2:3" x14ac:dyDescent="0.25">
      <c r="B1324" s="4"/>
      <c r="C1324" s="4"/>
    </row>
    <row r="1325" spans="2:3" x14ac:dyDescent="0.25">
      <c r="B1325" s="4"/>
      <c r="C1325" s="4"/>
    </row>
    <row r="1326" spans="2:3" x14ac:dyDescent="0.25">
      <c r="B1326" s="4"/>
      <c r="C1326" s="4"/>
    </row>
    <row r="1327" spans="2:3" x14ac:dyDescent="0.25">
      <c r="B1327" s="4"/>
      <c r="C1327" s="4"/>
    </row>
    <row r="1328" spans="2:3" x14ac:dyDescent="0.25">
      <c r="B1328" s="4"/>
      <c r="C1328" s="4"/>
    </row>
    <row r="1329" spans="2:3" x14ac:dyDescent="0.25">
      <c r="B1329" s="4"/>
      <c r="C1329" s="4"/>
    </row>
    <row r="1330" spans="2:3" x14ac:dyDescent="0.25">
      <c r="B1330" s="4"/>
      <c r="C1330" s="4"/>
    </row>
    <row r="1331" spans="2:3" x14ac:dyDescent="0.25">
      <c r="B1331" s="4"/>
      <c r="C1331" s="4"/>
    </row>
    <row r="1332" spans="2:3" x14ac:dyDescent="0.25">
      <c r="B1332" s="4"/>
      <c r="C1332" s="4"/>
    </row>
    <row r="1333" spans="2:3" x14ac:dyDescent="0.25">
      <c r="B1333" s="4"/>
      <c r="C1333" s="4"/>
    </row>
    <row r="1334" spans="2:3" x14ac:dyDescent="0.25">
      <c r="B1334" s="4"/>
      <c r="C1334" s="4"/>
    </row>
    <row r="1335" spans="2:3" x14ac:dyDescent="0.25">
      <c r="B1335" s="4"/>
      <c r="C1335" s="4"/>
    </row>
    <row r="1336" spans="2:3" x14ac:dyDescent="0.25">
      <c r="B1336" s="4"/>
      <c r="C1336" s="4"/>
    </row>
    <row r="1337" spans="2:3" x14ac:dyDescent="0.25">
      <c r="B1337" s="4"/>
      <c r="C1337" s="4"/>
    </row>
    <row r="1338" spans="2:3" x14ac:dyDescent="0.25">
      <c r="B1338" s="4"/>
      <c r="C1338" s="4"/>
    </row>
    <row r="1339" spans="2:3" x14ac:dyDescent="0.25">
      <c r="B1339" s="4"/>
      <c r="C1339" s="4"/>
    </row>
    <row r="1340" spans="2:3" x14ac:dyDescent="0.25">
      <c r="B1340" s="4"/>
      <c r="C1340" s="4"/>
    </row>
    <row r="1341" spans="2:3" x14ac:dyDescent="0.25">
      <c r="B1341" s="4"/>
      <c r="C1341" s="4"/>
    </row>
    <row r="1342" spans="2:3" x14ac:dyDescent="0.25">
      <c r="B1342" s="4"/>
      <c r="C1342" s="4"/>
    </row>
    <row r="1343" spans="2:3" x14ac:dyDescent="0.25">
      <c r="B1343" s="4"/>
      <c r="C1343" s="4"/>
    </row>
    <row r="1344" spans="2:3" x14ac:dyDescent="0.25">
      <c r="B1344" s="4"/>
      <c r="C1344" s="4"/>
    </row>
    <row r="1345" spans="2:3" x14ac:dyDescent="0.25">
      <c r="B1345" s="4"/>
      <c r="C1345" s="4"/>
    </row>
    <row r="1346" spans="2:3" x14ac:dyDescent="0.25">
      <c r="B1346" s="4"/>
      <c r="C1346" s="4"/>
    </row>
    <row r="1347" spans="2:3" x14ac:dyDescent="0.25">
      <c r="B1347" s="4"/>
      <c r="C1347" s="4"/>
    </row>
    <row r="1348" spans="2:3" x14ac:dyDescent="0.25">
      <c r="B1348" s="4"/>
      <c r="C1348" s="4"/>
    </row>
    <row r="1349" spans="2:3" x14ac:dyDescent="0.25">
      <c r="B1349" s="4"/>
      <c r="C1349" s="4"/>
    </row>
    <row r="1350" spans="2:3" x14ac:dyDescent="0.25">
      <c r="B1350" s="4"/>
      <c r="C1350" s="4"/>
    </row>
    <row r="1351" spans="2:3" x14ac:dyDescent="0.25">
      <c r="B1351" s="4"/>
      <c r="C1351" s="4"/>
    </row>
    <row r="1352" spans="2:3" x14ac:dyDescent="0.25">
      <c r="B1352" s="4"/>
      <c r="C1352" s="4"/>
    </row>
    <row r="1353" spans="2:3" x14ac:dyDescent="0.25">
      <c r="B1353" s="4"/>
      <c r="C1353" s="4"/>
    </row>
    <row r="1354" spans="2:3" x14ac:dyDescent="0.25">
      <c r="B1354" s="4"/>
      <c r="C1354" s="4"/>
    </row>
    <row r="1355" spans="2:3" x14ac:dyDescent="0.25">
      <c r="B1355" s="4"/>
      <c r="C1355" s="4"/>
    </row>
    <row r="1356" spans="2:3" x14ac:dyDescent="0.25">
      <c r="B1356" s="4"/>
      <c r="C1356" s="4"/>
    </row>
    <row r="1357" spans="2:3" x14ac:dyDescent="0.25">
      <c r="B1357" s="4"/>
      <c r="C1357" s="4"/>
    </row>
    <row r="1358" spans="2:3" x14ac:dyDescent="0.25">
      <c r="B1358" s="4"/>
      <c r="C1358" s="4"/>
    </row>
    <row r="1359" spans="2:3" x14ac:dyDescent="0.25">
      <c r="B1359" s="4"/>
      <c r="C1359" s="4"/>
    </row>
    <row r="1360" spans="2:3" x14ac:dyDescent="0.25">
      <c r="B1360" s="4"/>
      <c r="C1360" s="4"/>
    </row>
    <row r="1361" spans="2:3" x14ac:dyDescent="0.25">
      <c r="B1361" s="4"/>
      <c r="C1361" s="4"/>
    </row>
    <row r="1362" spans="2:3" x14ac:dyDescent="0.25">
      <c r="B1362" s="4"/>
      <c r="C1362" s="4"/>
    </row>
    <row r="1363" spans="2:3" x14ac:dyDescent="0.25">
      <c r="B1363" s="4"/>
      <c r="C1363" s="4"/>
    </row>
    <row r="1364" spans="2:3" x14ac:dyDescent="0.25">
      <c r="B1364" s="4"/>
      <c r="C1364" s="4"/>
    </row>
    <row r="1365" spans="2:3" x14ac:dyDescent="0.25">
      <c r="B1365" s="4"/>
      <c r="C1365" s="4"/>
    </row>
    <row r="1366" spans="2:3" x14ac:dyDescent="0.25">
      <c r="B1366" s="4"/>
      <c r="C1366" s="4"/>
    </row>
    <row r="1367" spans="2:3" x14ac:dyDescent="0.25">
      <c r="B1367" s="4"/>
      <c r="C1367" s="4"/>
    </row>
    <row r="1368" spans="2:3" x14ac:dyDescent="0.25">
      <c r="B1368" s="4"/>
      <c r="C1368" s="4"/>
    </row>
    <row r="1369" spans="2:3" x14ac:dyDescent="0.25">
      <c r="B1369" s="4"/>
      <c r="C1369" s="4"/>
    </row>
    <row r="1370" spans="2:3" x14ac:dyDescent="0.25">
      <c r="B1370" s="4"/>
      <c r="C1370" s="4"/>
    </row>
    <row r="1371" spans="2:3" x14ac:dyDescent="0.25">
      <c r="B1371" s="4"/>
      <c r="C1371" s="4"/>
    </row>
    <row r="1372" spans="2:3" x14ac:dyDescent="0.25">
      <c r="B1372" s="4"/>
      <c r="C1372" s="4"/>
    </row>
    <row r="1373" spans="2:3" x14ac:dyDescent="0.25">
      <c r="B1373" s="4"/>
      <c r="C1373" s="4"/>
    </row>
    <row r="1374" spans="2:3" x14ac:dyDescent="0.25">
      <c r="B1374" s="4"/>
      <c r="C1374" s="4"/>
    </row>
    <row r="1375" spans="2:3" x14ac:dyDescent="0.25">
      <c r="B1375" s="4"/>
      <c r="C1375" s="4"/>
    </row>
    <row r="1376" spans="2:3" x14ac:dyDescent="0.25">
      <c r="B1376" s="4"/>
      <c r="C1376" s="4"/>
    </row>
    <row r="1377" spans="2:3" x14ac:dyDescent="0.25">
      <c r="B1377" s="4"/>
      <c r="C1377" s="4"/>
    </row>
    <row r="1378" spans="2:3" x14ac:dyDescent="0.25">
      <c r="B1378" s="4"/>
      <c r="C1378" s="4"/>
    </row>
    <row r="1379" spans="2:3" x14ac:dyDescent="0.25">
      <c r="B1379" s="4"/>
      <c r="C1379" s="4"/>
    </row>
    <row r="1380" spans="2:3" x14ac:dyDescent="0.25">
      <c r="B1380" s="4"/>
      <c r="C1380" s="4"/>
    </row>
    <row r="1381" spans="2:3" x14ac:dyDescent="0.25">
      <c r="B1381" s="4"/>
      <c r="C1381" s="4"/>
    </row>
    <row r="1382" spans="2:3" x14ac:dyDescent="0.25">
      <c r="B1382" s="4"/>
      <c r="C1382" s="4"/>
    </row>
    <row r="1383" spans="2:3" x14ac:dyDescent="0.25">
      <c r="B1383" s="4"/>
      <c r="C1383" s="4"/>
    </row>
    <row r="1384" spans="2:3" x14ac:dyDescent="0.25">
      <c r="B1384" s="4"/>
      <c r="C1384" s="4"/>
    </row>
    <row r="1385" spans="2:3" x14ac:dyDescent="0.25">
      <c r="B1385" s="4"/>
      <c r="C1385" s="4"/>
    </row>
    <row r="1386" spans="2:3" x14ac:dyDescent="0.25">
      <c r="B1386" s="4"/>
      <c r="C1386" s="4"/>
    </row>
    <row r="1387" spans="2:3" x14ac:dyDescent="0.25">
      <c r="B1387" s="4"/>
      <c r="C1387" s="4"/>
    </row>
    <row r="1388" spans="2:3" x14ac:dyDescent="0.25">
      <c r="B1388" s="4"/>
      <c r="C1388" s="4"/>
    </row>
    <row r="1389" spans="2:3" x14ac:dyDescent="0.25">
      <c r="B1389" s="4"/>
      <c r="C1389" s="4"/>
    </row>
    <row r="1390" spans="2:3" x14ac:dyDescent="0.25">
      <c r="B1390" s="4"/>
      <c r="C1390" s="4"/>
    </row>
    <row r="1391" spans="2:3" x14ac:dyDescent="0.25">
      <c r="B1391" s="4"/>
      <c r="C1391" s="4"/>
    </row>
    <row r="1392" spans="2:3" x14ac:dyDescent="0.25">
      <c r="B1392" s="4"/>
      <c r="C1392" s="4"/>
    </row>
    <row r="1393" spans="2:3" x14ac:dyDescent="0.25">
      <c r="B1393" s="4"/>
      <c r="C1393" s="4"/>
    </row>
    <row r="1394" spans="2:3" x14ac:dyDescent="0.25">
      <c r="B1394" s="4"/>
      <c r="C1394" s="4"/>
    </row>
    <row r="1395" spans="2:3" x14ac:dyDescent="0.25">
      <c r="B1395" s="4"/>
      <c r="C1395" s="4"/>
    </row>
    <row r="1396" spans="2:3" x14ac:dyDescent="0.25">
      <c r="B1396" s="4"/>
      <c r="C1396" s="4"/>
    </row>
    <row r="1397" spans="2:3" x14ac:dyDescent="0.25">
      <c r="B1397" s="4"/>
      <c r="C1397" s="4"/>
    </row>
    <row r="1398" spans="2:3" x14ac:dyDescent="0.25">
      <c r="B1398" s="4"/>
      <c r="C1398" s="4"/>
    </row>
    <row r="1399" spans="2:3" x14ac:dyDescent="0.25">
      <c r="B1399" s="4"/>
      <c r="C1399" s="4"/>
    </row>
    <row r="1400" spans="2:3" x14ac:dyDescent="0.25">
      <c r="B1400" s="4"/>
      <c r="C1400" s="4"/>
    </row>
    <row r="1401" spans="2:3" x14ac:dyDescent="0.25">
      <c r="B1401" s="4"/>
      <c r="C1401" s="4"/>
    </row>
    <row r="1402" spans="2:3" x14ac:dyDescent="0.25">
      <c r="B1402" s="4"/>
      <c r="C1402" s="4"/>
    </row>
    <row r="1403" spans="2:3" x14ac:dyDescent="0.25">
      <c r="B1403" s="4"/>
      <c r="C1403" s="4"/>
    </row>
    <row r="1404" spans="2:3" x14ac:dyDescent="0.25">
      <c r="B1404" s="4"/>
      <c r="C1404" s="4"/>
    </row>
    <row r="1405" spans="2:3" x14ac:dyDescent="0.25">
      <c r="B1405" s="4"/>
      <c r="C1405" s="4"/>
    </row>
    <row r="1406" spans="2:3" x14ac:dyDescent="0.25">
      <c r="B1406" s="4"/>
      <c r="C1406" s="4"/>
    </row>
    <row r="1407" spans="2:3" x14ac:dyDescent="0.25">
      <c r="B1407" s="4"/>
      <c r="C1407" s="4"/>
    </row>
    <row r="1408" spans="2:3" x14ac:dyDescent="0.25">
      <c r="B1408" s="4"/>
      <c r="C1408" s="4"/>
    </row>
    <row r="1409" spans="2:3" x14ac:dyDescent="0.25">
      <c r="B1409" s="4"/>
      <c r="C1409" s="4"/>
    </row>
    <row r="1410" spans="2:3" x14ac:dyDescent="0.25">
      <c r="B1410" s="4"/>
      <c r="C1410" s="4"/>
    </row>
    <row r="1411" spans="2:3" x14ac:dyDescent="0.25">
      <c r="B1411" s="4"/>
      <c r="C1411" s="4"/>
    </row>
    <row r="1412" spans="2:3" x14ac:dyDescent="0.25">
      <c r="B1412" s="4"/>
      <c r="C1412" s="4"/>
    </row>
    <row r="1413" spans="2:3" x14ac:dyDescent="0.25">
      <c r="B1413" s="4"/>
      <c r="C1413" s="4"/>
    </row>
    <row r="1414" spans="2:3" x14ac:dyDescent="0.25">
      <c r="B1414" s="4"/>
      <c r="C1414" s="4"/>
    </row>
    <row r="1415" spans="2:3" x14ac:dyDescent="0.25">
      <c r="B1415" s="4"/>
      <c r="C1415" s="4"/>
    </row>
    <row r="1416" spans="2:3" x14ac:dyDescent="0.25">
      <c r="B1416" s="4"/>
      <c r="C1416" s="4"/>
    </row>
    <row r="1417" spans="2:3" x14ac:dyDescent="0.25">
      <c r="B1417" s="4"/>
      <c r="C1417" s="4"/>
    </row>
    <row r="1418" spans="2:3" x14ac:dyDescent="0.25">
      <c r="B1418" s="4"/>
      <c r="C1418" s="4"/>
    </row>
    <row r="1419" spans="2:3" x14ac:dyDescent="0.25">
      <c r="B1419" s="4"/>
      <c r="C1419" s="4"/>
    </row>
    <row r="1420" spans="2:3" x14ac:dyDescent="0.25">
      <c r="B1420" s="4"/>
      <c r="C1420" s="4"/>
    </row>
    <row r="1421" spans="2:3" x14ac:dyDescent="0.25">
      <c r="B1421" s="4"/>
      <c r="C1421" s="4"/>
    </row>
    <row r="1422" spans="2:3" x14ac:dyDescent="0.25">
      <c r="B1422" s="4"/>
      <c r="C1422" s="4"/>
    </row>
    <row r="1423" spans="2:3" x14ac:dyDescent="0.25">
      <c r="B1423" s="4"/>
      <c r="C1423" s="4"/>
    </row>
    <row r="1424" spans="2:3" x14ac:dyDescent="0.25">
      <c r="B1424" s="4"/>
      <c r="C1424" s="4"/>
    </row>
    <row r="1425" spans="2:3" x14ac:dyDescent="0.25">
      <c r="B1425" s="4"/>
      <c r="C1425" s="4"/>
    </row>
    <row r="1426" spans="2:3" x14ac:dyDescent="0.25">
      <c r="B1426" s="4"/>
      <c r="C1426" s="4"/>
    </row>
    <row r="1427" spans="2:3" x14ac:dyDescent="0.25">
      <c r="B1427" s="4"/>
      <c r="C1427" s="4"/>
    </row>
    <row r="1428" spans="2:3" x14ac:dyDescent="0.25">
      <c r="B1428" s="4"/>
      <c r="C1428" s="4"/>
    </row>
    <row r="1429" spans="2:3" x14ac:dyDescent="0.25">
      <c r="B1429" s="4"/>
      <c r="C1429" s="4"/>
    </row>
    <row r="1430" spans="2:3" x14ac:dyDescent="0.25">
      <c r="B1430" s="4"/>
      <c r="C1430" s="4"/>
    </row>
    <row r="1431" spans="2:3" x14ac:dyDescent="0.25">
      <c r="B1431" s="4"/>
      <c r="C1431" s="4"/>
    </row>
    <row r="1432" spans="2:3" x14ac:dyDescent="0.25">
      <c r="B1432" s="4"/>
      <c r="C1432" s="4"/>
    </row>
    <row r="1433" spans="2:3" x14ac:dyDescent="0.25">
      <c r="B1433" s="4"/>
      <c r="C1433" s="4"/>
    </row>
    <row r="1434" spans="2:3" x14ac:dyDescent="0.25">
      <c r="B1434" s="4"/>
      <c r="C1434" s="4"/>
    </row>
    <row r="1435" spans="2:3" x14ac:dyDescent="0.25">
      <c r="B1435" s="4"/>
      <c r="C1435" s="4"/>
    </row>
    <row r="1436" spans="2:3" x14ac:dyDescent="0.25">
      <c r="B1436" s="4"/>
      <c r="C1436" s="4"/>
    </row>
    <row r="1437" spans="2:3" x14ac:dyDescent="0.25">
      <c r="B1437" s="4"/>
      <c r="C1437" s="4"/>
    </row>
    <row r="1438" spans="2:3" x14ac:dyDescent="0.25">
      <c r="B1438" s="4"/>
      <c r="C1438" s="4"/>
    </row>
    <row r="1439" spans="2:3" x14ac:dyDescent="0.25">
      <c r="B1439" s="4"/>
      <c r="C1439" s="4"/>
    </row>
    <row r="1440" spans="2:3" x14ac:dyDescent="0.25">
      <c r="B1440" s="4"/>
      <c r="C1440" s="4"/>
    </row>
    <row r="1441" spans="2:3" x14ac:dyDescent="0.25">
      <c r="B1441" s="4"/>
      <c r="C1441" s="4"/>
    </row>
    <row r="1442" spans="2:3" x14ac:dyDescent="0.25">
      <c r="B1442" s="4"/>
      <c r="C1442" s="4"/>
    </row>
    <row r="1443" spans="2:3" x14ac:dyDescent="0.25">
      <c r="B1443" s="4"/>
      <c r="C1443" s="4"/>
    </row>
    <row r="1444" spans="2:3" x14ac:dyDescent="0.25">
      <c r="B1444" s="4"/>
      <c r="C1444" s="4"/>
    </row>
    <row r="1445" spans="2:3" x14ac:dyDescent="0.25">
      <c r="B1445" s="4"/>
      <c r="C1445" s="4"/>
    </row>
    <row r="1446" spans="2:3" x14ac:dyDescent="0.25">
      <c r="B1446" s="4"/>
      <c r="C1446" s="4"/>
    </row>
    <row r="1447" spans="2:3" x14ac:dyDescent="0.25">
      <c r="B1447" s="4"/>
      <c r="C1447" s="4"/>
    </row>
    <row r="1448" spans="2:3" x14ac:dyDescent="0.25">
      <c r="B1448" s="4"/>
      <c r="C1448" s="4"/>
    </row>
    <row r="1449" spans="2:3" x14ac:dyDescent="0.25">
      <c r="B1449" s="4"/>
      <c r="C1449" s="4"/>
    </row>
    <row r="1450" spans="2:3" x14ac:dyDescent="0.25">
      <c r="B1450" s="4"/>
      <c r="C1450" s="4"/>
    </row>
    <row r="1451" spans="2:3" x14ac:dyDescent="0.25">
      <c r="B1451" s="4"/>
      <c r="C1451" s="4"/>
    </row>
    <row r="1452" spans="2:3" x14ac:dyDescent="0.25">
      <c r="B1452" s="4"/>
      <c r="C1452" s="4"/>
    </row>
    <row r="1453" spans="2:3" x14ac:dyDescent="0.25">
      <c r="B1453" s="4"/>
      <c r="C1453" s="4"/>
    </row>
    <row r="1454" spans="2:3" x14ac:dyDescent="0.25">
      <c r="B1454" s="4"/>
      <c r="C1454" s="4"/>
    </row>
    <row r="1455" spans="2:3" x14ac:dyDescent="0.25">
      <c r="B1455" s="4"/>
      <c r="C1455" s="4"/>
    </row>
    <row r="1456" spans="2:3" x14ac:dyDescent="0.25">
      <c r="B1456" s="4"/>
      <c r="C1456" s="4"/>
    </row>
    <row r="1457" spans="2:3" x14ac:dyDescent="0.25">
      <c r="B1457" s="4"/>
      <c r="C1457" s="4"/>
    </row>
    <row r="1458" spans="2:3" x14ac:dyDescent="0.25">
      <c r="B1458" s="4"/>
      <c r="C1458" s="4"/>
    </row>
    <row r="1459" spans="2:3" x14ac:dyDescent="0.25">
      <c r="B1459" s="4"/>
      <c r="C1459" s="4"/>
    </row>
    <row r="1460" spans="2:3" x14ac:dyDescent="0.25">
      <c r="B1460" s="4"/>
      <c r="C1460" s="4"/>
    </row>
    <row r="1461" spans="2:3" x14ac:dyDescent="0.25">
      <c r="B1461" s="4"/>
      <c r="C1461" s="4"/>
    </row>
    <row r="1462" spans="2:3" x14ac:dyDescent="0.25">
      <c r="B1462" s="4"/>
      <c r="C1462" s="4"/>
    </row>
    <row r="1463" spans="2:3" x14ac:dyDescent="0.25">
      <c r="B1463" s="4"/>
      <c r="C1463" s="4"/>
    </row>
    <row r="1464" spans="2:3" x14ac:dyDescent="0.25">
      <c r="B1464" s="4"/>
      <c r="C1464" s="4"/>
    </row>
    <row r="1465" spans="2:3" x14ac:dyDescent="0.25">
      <c r="B1465" s="4"/>
      <c r="C1465" s="4"/>
    </row>
    <row r="1466" spans="2:3" x14ac:dyDescent="0.25">
      <c r="B1466" s="4"/>
      <c r="C1466" s="4"/>
    </row>
    <row r="1467" spans="2:3" x14ac:dyDescent="0.25">
      <c r="B1467" s="4"/>
      <c r="C1467" s="4"/>
    </row>
    <row r="1468" spans="2:3" x14ac:dyDescent="0.25">
      <c r="B1468" s="4"/>
      <c r="C1468" s="4"/>
    </row>
    <row r="1469" spans="2:3" x14ac:dyDescent="0.25">
      <c r="B1469" s="4"/>
      <c r="C1469" s="4"/>
    </row>
    <row r="1470" spans="2:3" x14ac:dyDescent="0.25">
      <c r="B1470" s="4"/>
      <c r="C1470" s="4"/>
    </row>
    <row r="1471" spans="2:3" x14ac:dyDescent="0.25">
      <c r="B1471" s="4"/>
      <c r="C1471" s="4"/>
    </row>
    <row r="1472" spans="2:3" x14ac:dyDescent="0.25">
      <c r="B1472" s="4"/>
      <c r="C1472" s="4"/>
    </row>
    <row r="1473" spans="2:3" x14ac:dyDescent="0.25">
      <c r="B1473" s="4"/>
      <c r="C1473" s="4"/>
    </row>
    <row r="1474" spans="2:3" x14ac:dyDescent="0.25">
      <c r="B1474" s="4"/>
      <c r="C1474" s="4"/>
    </row>
    <row r="1475" spans="2:3" x14ac:dyDescent="0.25">
      <c r="B1475" s="4"/>
      <c r="C1475" s="4"/>
    </row>
    <row r="1476" spans="2:3" x14ac:dyDescent="0.25">
      <c r="B1476" s="4"/>
      <c r="C1476" s="4"/>
    </row>
    <row r="1477" spans="2:3" x14ac:dyDescent="0.25">
      <c r="B1477" s="4"/>
      <c r="C1477" s="4"/>
    </row>
    <row r="1478" spans="2:3" x14ac:dyDescent="0.25">
      <c r="B1478" s="4"/>
      <c r="C1478" s="4"/>
    </row>
    <row r="1479" spans="2:3" x14ac:dyDescent="0.25">
      <c r="B1479" s="4"/>
      <c r="C1479" s="4"/>
    </row>
    <row r="1480" spans="2:3" x14ac:dyDescent="0.25">
      <c r="B1480" s="4"/>
      <c r="C1480" s="4"/>
    </row>
    <row r="1481" spans="2:3" x14ac:dyDescent="0.25">
      <c r="B1481" s="4"/>
      <c r="C1481" s="4"/>
    </row>
    <row r="1482" spans="2:3" x14ac:dyDescent="0.25">
      <c r="B1482" s="4"/>
      <c r="C1482" s="4"/>
    </row>
    <row r="1483" spans="2:3" x14ac:dyDescent="0.25">
      <c r="B1483" s="4"/>
      <c r="C1483" s="4"/>
    </row>
    <row r="1484" spans="2:3" x14ac:dyDescent="0.25">
      <c r="B1484" s="4"/>
      <c r="C1484" s="4"/>
    </row>
    <row r="1485" spans="2:3" x14ac:dyDescent="0.25">
      <c r="B1485" s="4"/>
      <c r="C1485" s="4"/>
    </row>
    <row r="1486" spans="2:3" x14ac:dyDescent="0.25">
      <c r="B1486" s="4"/>
      <c r="C1486" s="4"/>
    </row>
    <row r="1487" spans="2:3" x14ac:dyDescent="0.25">
      <c r="B1487" s="4"/>
      <c r="C1487" s="4"/>
    </row>
    <row r="1488" spans="2:3" x14ac:dyDescent="0.25">
      <c r="B1488" s="4"/>
      <c r="C1488" s="4"/>
    </row>
    <row r="1489" spans="2:3" x14ac:dyDescent="0.25">
      <c r="B1489" s="4"/>
      <c r="C1489" s="4"/>
    </row>
  </sheetData>
  <sortState xmlns:xlrd2="http://schemas.microsoft.com/office/spreadsheetml/2017/richdata2" ref="A3:C30">
    <sortCondition ref="B3:B30"/>
  </sortState>
  <mergeCells count="49">
    <mergeCell ref="A233:B233"/>
    <mergeCell ref="B235:B246"/>
    <mergeCell ref="A247:B247"/>
    <mergeCell ref="A214:B214"/>
    <mergeCell ref="A219:B219"/>
    <mergeCell ref="A222:B222"/>
    <mergeCell ref="A223:B223"/>
    <mergeCell ref="A224:B224"/>
    <mergeCell ref="A228:B228"/>
    <mergeCell ref="A210:B210"/>
    <mergeCell ref="A150:B150"/>
    <mergeCell ref="A168:B168"/>
    <mergeCell ref="A178:B178"/>
    <mergeCell ref="A180:B180"/>
    <mergeCell ref="A181:B181"/>
    <mergeCell ref="A196:B196"/>
    <mergeCell ref="A205:B205"/>
    <mergeCell ref="A206:B206"/>
    <mergeCell ref="A207:B207"/>
    <mergeCell ref="A208:B208"/>
    <mergeCell ref="A209:B209"/>
    <mergeCell ref="A146:B146"/>
    <mergeCell ref="A117:B117"/>
    <mergeCell ref="A118:B118"/>
    <mergeCell ref="A119:B119"/>
    <mergeCell ref="A123:B123"/>
    <mergeCell ref="A124:B127"/>
    <mergeCell ref="A128:B128"/>
    <mergeCell ref="A131:B131"/>
    <mergeCell ref="A135:B135"/>
    <mergeCell ref="A136:B136"/>
    <mergeCell ref="A139:B139"/>
    <mergeCell ref="A142:B142"/>
    <mergeCell ref="D150:D153"/>
    <mergeCell ref="D247:D249"/>
    <mergeCell ref="A82:B82"/>
    <mergeCell ref="A1:D1"/>
    <mergeCell ref="A2:D2"/>
    <mergeCell ref="A4:B4"/>
    <mergeCell ref="A8:B8"/>
    <mergeCell ref="A16:B16"/>
    <mergeCell ref="A38:B38"/>
    <mergeCell ref="D17:D18"/>
    <mergeCell ref="D39:D40"/>
    <mergeCell ref="A41:B41"/>
    <mergeCell ref="A43:B43"/>
    <mergeCell ref="A49:B49"/>
    <mergeCell ref="A60:B60"/>
    <mergeCell ref="A62:B6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C0D2C-3D00-4CE5-9639-CFA768AAA3F6}">
  <dimension ref="A1:E25"/>
  <sheetViews>
    <sheetView workbookViewId="0">
      <selection activeCell="E14" sqref="E14"/>
    </sheetView>
  </sheetViews>
  <sheetFormatPr defaultRowHeight="15" x14ac:dyDescent="0.25"/>
  <cols>
    <col min="1" max="1" width="13.5703125" customWidth="1"/>
    <col min="5" max="5" width="81.5703125" customWidth="1"/>
  </cols>
  <sheetData>
    <row r="1" spans="1:5" ht="26.25" x14ac:dyDescent="0.4">
      <c r="A1" s="171" t="s">
        <v>395</v>
      </c>
      <c r="B1" s="171"/>
      <c r="C1" s="171"/>
      <c r="D1" s="171"/>
      <c r="E1" s="171"/>
    </row>
    <row r="2" spans="1:5" ht="28.5" customHeight="1" x14ac:dyDescent="0.25">
      <c r="A2" s="89" t="s">
        <v>49</v>
      </c>
      <c r="B2" s="172" t="s">
        <v>50</v>
      </c>
      <c r="C2" s="173"/>
      <c r="D2" s="89" t="s">
        <v>47</v>
      </c>
      <c r="E2" s="89" t="s">
        <v>77</v>
      </c>
    </row>
    <row r="3" spans="1:5" x14ac:dyDescent="0.25">
      <c r="A3" s="6">
        <v>43486</v>
      </c>
      <c r="B3" s="2" t="s">
        <v>51</v>
      </c>
      <c r="C3" s="2"/>
      <c r="D3" s="7">
        <v>11310</v>
      </c>
      <c r="E3" s="2" t="s">
        <v>385</v>
      </c>
    </row>
    <row r="4" spans="1:5" x14ac:dyDescent="0.25">
      <c r="A4" s="6">
        <v>43516</v>
      </c>
      <c r="B4" s="2" t="s">
        <v>51</v>
      </c>
      <c r="C4" s="2"/>
      <c r="D4" s="7">
        <v>16846</v>
      </c>
      <c r="E4" s="2" t="s">
        <v>386</v>
      </c>
    </row>
    <row r="5" spans="1:5" x14ac:dyDescent="0.25">
      <c r="A5" s="6">
        <v>43559</v>
      </c>
      <c r="B5" s="2" t="s">
        <v>51</v>
      </c>
      <c r="C5" s="2"/>
      <c r="D5" s="7">
        <v>15199</v>
      </c>
      <c r="E5" s="2" t="s">
        <v>52</v>
      </c>
    </row>
    <row r="6" spans="1:5" x14ac:dyDescent="0.25">
      <c r="A6" s="6">
        <v>43591</v>
      </c>
      <c r="B6" s="2" t="s">
        <v>51</v>
      </c>
      <c r="C6" s="2"/>
      <c r="D6" s="7">
        <v>12336</v>
      </c>
      <c r="E6" s="2" t="s">
        <v>53</v>
      </c>
    </row>
    <row r="7" spans="1:5" x14ac:dyDescent="0.25">
      <c r="A7" s="6">
        <v>43598</v>
      </c>
      <c r="B7" s="2" t="s">
        <v>51</v>
      </c>
      <c r="C7" s="2"/>
      <c r="D7" s="7">
        <v>14912</v>
      </c>
      <c r="E7" s="2" t="s">
        <v>54</v>
      </c>
    </row>
    <row r="8" spans="1:5" x14ac:dyDescent="0.25">
      <c r="A8" s="6">
        <v>43598</v>
      </c>
      <c r="B8" s="2" t="s">
        <v>51</v>
      </c>
      <c r="C8" s="2"/>
      <c r="D8" s="7">
        <v>23996</v>
      </c>
      <c r="E8" s="2" t="s">
        <v>387</v>
      </c>
    </row>
    <row r="9" spans="1:5" x14ac:dyDescent="0.25">
      <c r="A9" s="6">
        <v>43602</v>
      </c>
      <c r="B9" s="2" t="s">
        <v>51</v>
      </c>
      <c r="C9" s="2"/>
      <c r="D9" s="7">
        <v>11970</v>
      </c>
      <c r="E9" s="2" t="s">
        <v>388</v>
      </c>
    </row>
    <row r="10" spans="1:5" x14ac:dyDescent="0.25">
      <c r="A10" s="6">
        <v>43605</v>
      </c>
      <c r="B10" s="2" t="s">
        <v>51</v>
      </c>
      <c r="C10" s="2"/>
      <c r="D10" s="7">
        <v>1976</v>
      </c>
      <c r="E10" s="2" t="s">
        <v>55</v>
      </c>
    </row>
    <row r="11" spans="1:5" x14ac:dyDescent="0.25">
      <c r="A11" s="6">
        <v>43605</v>
      </c>
      <c r="B11" s="2" t="s">
        <v>51</v>
      </c>
      <c r="C11" s="2"/>
      <c r="D11" s="7">
        <v>17388</v>
      </c>
      <c r="E11" s="2" t="s">
        <v>55</v>
      </c>
    </row>
    <row r="12" spans="1:5" x14ac:dyDescent="0.25">
      <c r="A12" s="6">
        <v>43607</v>
      </c>
      <c r="B12" s="2" t="s">
        <v>51</v>
      </c>
      <c r="C12" s="2"/>
      <c r="D12" s="7">
        <v>11786</v>
      </c>
      <c r="E12" s="2" t="s">
        <v>56</v>
      </c>
    </row>
    <row r="13" spans="1:5" x14ac:dyDescent="0.25">
      <c r="A13" s="6">
        <v>43634</v>
      </c>
      <c r="B13" s="2" t="s">
        <v>51</v>
      </c>
      <c r="C13" s="2"/>
      <c r="D13" s="2" t="s">
        <v>57</v>
      </c>
      <c r="E13" s="2" t="s">
        <v>389</v>
      </c>
    </row>
    <row r="14" spans="1:5" x14ac:dyDescent="0.25">
      <c r="A14" s="6">
        <v>43644</v>
      </c>
      <c r="B14" s="2" t="s">
        <v>51</v>
      </c>
      <c r="C14" s="2"/>
      <c r="D14" s="2" t="s">
        <v>58</v>
      </c>
      <c r="E14" s="2" t="s">
        <v>76</v>
      </c>
    </row>
    <row r="15" spans="1:5" x14ac:dyDescent="0.25">
      <c r="A15" s="6">
        <v>43662</v>
      </c>
      <c r="B15" s="2" t="s">
        <v>51</v>
      </c>
      <c r="C15" s="2"/>
      <c r="D15" s="2" t="s">
        <v>59</v>
      </c>
      <c r="E15" s="2" t="s">
        <v>390</v>
      </c>
    </row>
    <row r="16" spans="1:5" x14ac:dyDescent="0.25">
      <c r="A16" s="6">
        <v>43698</v>
      </c>
      <c r="B16" s="2" t="s">
        <v>51</v>
      </c>
      <c r="C16" s="2"/>
      <c r="D16" s="2" t="s">
        <v>60</v>
      </c>
      <c r="E16" s="2" t="s">
        <v>61</v>
      </c>
    </row>
    <row r="17" spans="1:5" x14ac:dyDescent="0.25">
      <c r="A17" s="6">
        <v>43701</v>
      </c>
      <c r="B17" s="2" t="s">
        <v>51</v>
      </c>
      <c r="C17" s="2"/>
      <c r="D17" s="2" t="s">
        <v>62</v>
      </c>
      <c r="E17" s="2" t="s">
        <v>391</v>
      </c>
    </row>
    <row r="18" spans="1:5" x14ac:dyDescent="0.25">
      <c r="A18" s="6">
        <v>43712</v>
      </c>
      <c r="B18" s="2" t="s">
        <v>51</v>
      </c>
      <c r="C18" s="2"/>
      <c r="D18" s="2" t="s">
        <v>63</v>
      </c>
      <c r="E18" s="2" t="s">
        <v>64</v>
      </c>
    </row>
    <row r="19" spans="1:5" x14ac:dyDescent="0.25">
      <c r="A19" s="6">
        <v>43747</v>
      </c>
      <c r="B19" s="2" t="s">
        <v>51</v>
      </c>
      <c r="C19" s="2"/>
      <c r="D19" s="2" t="s">
        <v>65</v>
      </c>
      <c r="E19" s="2" t="s">
        <v>66</v>
      </c>
    </row>
    <row r="20" spans="1:5" x14ac:dyDescent="0.25">
      <c r="A20" s="6">
        <v>43760</v>
      </c>
      <c r="B20" s="2" t="s">
        <v>51</v>
      </c>
      <c r="C20" s="2"/>
      <c r="D20" s="2" t="s">
        <v>67</v>
      </c>
      <c r="E20" s="2" t="s">
        <v>392</v>
      </c>
    </row>
    <row r="21" spans="1:5" x14ac:dyDescent="0.25">
      <c r="A21" s="6">
        <v>43761</v>
      </c>
      <c r="B21" s="2" t="s">
        <v>51</v>
      </c>
      <c r="C21" s="2"/>
      <c r="D21" s="2" t="s">
        <v>68</v>
      </c>
      <c r="E21" s="2" t="s">
        <v>69</v>
      </c>
    </row>
    <row r="22" spans="1:5" x14ac:dyDescent="0.25">
      <c r="A22" s="6">
        <v>43782</v>
      </c>
      <c r="B22" s="2" t="s">
        <v>51</v>
      </c>
      <c r="C22" s="2"/>
      <c r="D22" s="2" t="s">
        <v>70</v>
      </c>
      <c r="E22" s="2" t="s">
        <v>71</v>
      </c>
    </row>
    <row r="23" spans="1:5" x14ac:dyDescent="0.25">
      <c r="A23" s="6">
        <v>43801</v>
      </c>
      <c r="B23" s="2" t="s">
        <v>51</v>
      </c>
      <c r="C23" s="2"/>
      <c r="D23" s="2" t="s">
        <v>72</v>
      </c>
      <c r="E23" s="2" t="s">
        <v>73</v>
      </c>
    </row>
    <row r="24" spans="1:5" x14ac:dyDescent="0.25">
      <c r="A24" s="6">
        <v>43819</v>
      </c>
      <c r="B24" s="2" t="s">
        <v>51</v>
      </c>
      <c r="C24" s="2"/>
      <c r="D24" s="2" t="s">
        <v>74</v>
      </c>
      <c r="E24" s="2" t="s">
        <v>393</v>
      </c>
    </row>
    <row r="25" spans="1:5" x14ac:dyDescent="0.25">
      <c r="A25" s="6">
        <v>43826</v>
      </c>
      <c r="B25" s="2" t="s">
        <v>51</v>
      </c>
      <c r="C25" s="2"/>
      <c r="D25" s="2" t="s">
        <v>75</v>
      </c>
      <c r="E25" s="2" t="s">
        <v>394</v>
      </c>
    </row>
  </sheetData>
  <mergeCells count="2">
    <mergeCell ref="A1:E1"/>
    <mergeCell ref="B2:C2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Смета</vt:lpstr>
      <vt:lpstr>Расходы по счету более 10 тр</vt:lpstr>
      <vt:lpstr>Расходы по карте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User</cp:lastModifiedBy>
  <cp:lastPrinted>2020-06-04T08:13:01Z</cp:lastPrinted>
  <dcterms:created xsi:type="dcterms:W3CDTF">2015-02-03T13:42:48Z</dcterms:created>
  <dcterms:modified xsi:type="dcterms:W3CDTF">2020-06-09T10:00:30Z</dcterms:modified>
</cp:coreProperties>
</file>